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\Documents\TJPI 2021\"/>
    </mc:Choice>
  </mc:AlternateContent>
  <xr:revisionPtr revIDLastSave="0" documentId="13_ncr:1_{35C6944B-9890-4D1A-81A9-3FE9C8CBF86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sumo" sheetId="1" r:id="rId1"/>
    <sheet name="Capital" sheetId="2" r:id="rId2"/>
    <sheet name="Interior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3" i="3" l="1"/>
  <c r="D220" i="2"/>
  <c r="D172" i="2"/>
  <c r="C3" i="1" s="1"/>
  <c r="D73" i="2"/>
  <c r="D28" i="2"/>
  <c r="B16" i="1"/>
  <c r="B15" i="1"/>
  <c r="B14" i="1"/>
  <c r="B13" i="1"/>
  <c r="B12" i="1"/>
  <c r="C6" i="1"/>
  <c r="C5" i="1"/>
  <c r="C4" i="1"/>
  <c r="C2" i="1"/>
  <c r="B17" i="1" l="1"/>
  <c r="D2" i="1"/>
  <c r="D7" i="1" s="1"/>
</calcChain>
</file>

<file path=xl/sharedStrings.xml><?xml version="1.0" encoding="utf-8"?>
<sst xmlns="http://schemas.openxmlformats.org/spreadsheetml/2006/main" count="1370" uniqueCount="319">
  <si>
    <t>Cidade</t>
  </si>
  <si>
    <t>Local</t>
  </si>
  <si>
    <t>Quantidade de Equipamentos</t>
  </si>
  <si>
    <t>Total</t>
  </si>
  <si>
    <t>Teresina</t>
  </si>
  <si>
    <t>Palácio da Justiça - SEDE</t>
  </si>
  <si>
    <t>Fórum Criminal e Cível</t>
  </si>
  <si>
    <t>Corregedoria - Anexo</t>
  </si>
  <si>
    <t>JECCs</t>
  </si>
  <si>
    <t>Interior</t>
  </si>
  <si>
    <t>Fórum e JECCs</t>
  </si>
  <si>
    <t>Modelo</t>
  </si>
  <si>
    <t>Tipo 1</t>
  </si>
  <si>
    <t>Tipo 2</t>
  </si>
  <si>
    <t>Tipo 3</t>
  </si>
  <si>
    <t>Tipo 4</t>
  </si>
  <si>
    <t>Tipo 5</t>
  </si>
  <si>
    <t>Setor</t>
  </si>
  <si>
    <t>QTD</t>
  </si>
  <si>
    <t>Tipo Equipamento</t>
  </si>
  <si>
    <t>Central de Licitações e Contratos</t>
  </si>
  <si>
    <t>CPPAD</t>
  </si>
  <si>
    <t>Controle Interno</t>
  </si>
  <si>
    <t>Coordenação Financeira</t>
  </si>
  <si>
    <t>Setor de Engenharia</t>
  </si>
  <si>
    <t>Setor de Saúde</t>
  </si>
  <si>
    <t>Distribuição</t>
  </si>
  <si>
    <t>Gabinete Des. Paes Landin</t>
  </si>
  <si>
    <t>Gabinete Des. Pedro Macedo</t>
  </si>
  <si>
    <t>Gabinete Des. Edvaldo Moura</t>
  </si>
  <si>
    <r>
      <rPr>
        <sz val="9"/>
        <color rgb="FF333333"/>
        <rFont val="Liberation Sans1"/>
        <charset val="1"/>
      </rPr>
      <t>Gabinete</t>
    </r>
    <r>
      <rPr>
        <sz val="10"/>
        <color rgb="FF333333"/>
        <rFont val="Times New Roman"/>
        <family val="1"/>
        <charset val="1"/>
      </rPr>
      <t xml:space="preserve"> Des. Erivan Lopes</t>
    </r>
  </si>
  <si>
    <r>
      <rPr>
        <sz val="9"/>
        <color rgb="FF333333"/>
        <rFont val="Liberation Sans1"/>
        <charset val="1"/>
      </rPr>
      <t>Gabinete</t>
    </r>
    <r>
      <rPr>
        <sz val="10"/>
        <color rgb="FF333333"/>
        <rFont val="Times New Roman"/>
        <family val="1"/>
        <charset val="1"/>
      </rPr>
      <t xml:space="preserve"> Des. James</t>
    </r>
  </si>
  <si>
    <r>
      <rPr>
        <sz val="9"/>
        <color rgb="FF333333"/>
        <rFont val="Liberation Sans1"/>
        <charset val="1"/>
      </rPr>
      <t>Gabinete</t>
    </r>
    <r>
      <rPr>
        <sz val="10"/>
        <color rgb="FF333333"/>
        <rFont val="Times New Roman"/>
        <family val="1"/>
        <charset val="1"/>
      </rPr>
      <t xml:space="preserve"> Des. Sebastião matias</t>
    </r>
  </si>
  <si>
    <t>Gabinete de Juízes Auxiliares da Corregedoria</t>
  </si>
  <si>
    <t>Gabinete do Corregedor Geral da Justiça</t>
  </si>
  <si>
    <t>Gestão de Contratos</t>
  </si>
  <si>
    <t>Ouvidoria</t>
  </si>
  <si>
    <t>Secretaria da Corregedoria</t>
  </si>
  <si>
    <t>Secretaria Judiciária (SEJU)</t>
  </si>
  <si>
    <t>Serviços Judiciários e Cartorários</t>
  </si>
  <si>
    <t>Setor de Controle de Processos</t>
  </si>
  <si>
    <t>Setor de Expediente da Secretaria</t>
  </si>
  <si>
    <t>Setor de Transporte</t>
  </si>
  <si>
    <t>Gab. Vice-corregedoria</t>
  </si>
  <si>
    <t>TOTAL</t>
  </si>
  <si>
    <t>Assessoria Militar</t>
  </si>
  <si>
    <t>Imprensa</t>
  </si>
  <si>
    <t>Gabinete Des. Fernando Lopes</t>
  </si>
  <si>
    <t>Gabinete Des. Fernando Mendes</t>
  </si>
  <si>
    <t>Gabinete Des. Joaquim Santana</t>
  </si>
  <si>
    <t>Gabinete Des. José Francisco</t>
  </si>
  <si>
    <t>Gabinete Des. Oton Lustosa</t>
  </si>
  <si>
    <t>Gabinete Des. Raimundo Nonato</t>
  </si>
  <si>
    <t>Gabinete Des. Ricardo Gentil</t>
  </si>
  <si>
    <t>Gabinete Des. Sebastião Martins</t>
  </si>
  <si>
    <t>Gabinete Des. Brandão</t>
  </si>
  <si>
    <t>Gabinete Des. Eulália Pinheiro</t>
  </si>
  <si>
    <t>Gabinete Des. Haroldo</t>
  </si>
  <si>
    <t>Gabinete Des. Hilo Almeida</t>
  </si>
  <si>
    <t>Gabinete Des. Oliveira</t>
  </si>
  <si>
    <t>Gabinete Des. Raimundo Eufrásio</t>
  </si>
  <si>
    <t>Precatórios</t>
  </si>
  <si>
    <t>Protocolo Geral</t>
  </si>
  <si>
    <t>SEAD</t>
  </si>
  <si>
    <t>Sec. Cart. Cível</t>
  </si>
  <si>
    <t>Sec. Cart. Criminal</t>
  </si>
  <si>
    <t>SECOF / FERMOJUPI</t>
  </si>
  <si>
    <t>Secretaria da Presidência</t>
  </si>
  <si>
    <t>Secretaria de Assuntos Jurídicos - SAJE</t>
  </si>
  <si>
    <t>Secretaria Geral TJPI</t>
  </si>
  <si>
    <t>Secretaria Pleno</t>
  </si>
  <si>
    <t>SEGRAJUS</t>
  </si>
  <si>
    <t>STIC</t>
  </si>
  <si>
    <t>Vice-Presidência</t>
  </si>
  <si>
    <t>Auditorio do Pleno</t>
  </si>
  <si>
    <t>Juizes auxiliares da Presidência + Assessores</t>
  </si>
  <si>
    <t>Novo Prédio Adm</t>
  </si>
  <si>
    <t>Sala de Motorista (COOTRAN)</t>
  </si>
  <si>
    <t>NUSA</t>
  </si>
  <si>
    <t>NAUJ/NUGEP</t>
  </si>
  <si>
    <t>Apoio Servidor</t>
  </si>
  <si>
    <t>Apoio Juizes</t>
  </si>
  <si>
    <t xml:space="preserve"> Sala de Oficiais de Justiça</t>
  </si>
  <si>
    <t>1° Vara da Família</t>
  </si>
  <si>
    <t>10º vara Cível</t>
  </si>
  <si>
    <t>1ª Criminal</t>
  </si>
  <si>
    <t>1ª Vara Cível</t>
  </si>
  <si>
    <t>1ª Vara do Juri</t>
  </si>
  <si>
    <t>1º Vara da Infância e Juventude</t>
  </si>
  <si>
    <t>2° Vara da Família</t>
  </si>
  <si>
    <t>2ª Vara Cível</t>
  </si>
  <si>
    <t>2ª Vara Criminal – Execuções Penais CAS -  VEP - 5 andar</t>
  </si>
  <si>
    <t>2ª Vara do Juri</t>
  </si>
  <si>
    <t>3° Vara da Família</t>
  </si>
  <si>
    <t>3ª Criminal</t>
  </si>
  <si>
    <t>3ª Vara Cível</t>
  </si>
  <si>
    <t>4° Vara da Família</t>
  </si>
  <si>
    <t>4ª Criminal</t>
  </si>
  <si>
    <t>4ª Vara Cível</t>
  </si>
  <si>
    <t>5° Vara da Família</t>
  </si>
  <si>
    <t>5ª Criminal</t>
  </si>
  <si>
    <t>5ª Vara Cível</t>
  </si>
  <si>
    <t>6° Vara da Família</t>
  </si>
  <si>
    <t>6ª Criminal</t>
  </si>
  <si>
    <t>6ª Vara Cível</t>
  </si>
  <si>
    <t>7ª Criminal</t>
  </si>
  <si>
    <t>7ª Vara Cível</t>
  </si>
  <si>
    <t>8ª Criminal</t>
  </si>
  <si>
    <t>8ª Vara Cível</t>
  </si>
  <si>
    <t>9ª vara Cível</t>
  </si>
  <si>
    <t>CEJIJ</t>
  </si>
  <si>
    <t>CEJUSC</t>
  </si>
  <si>
    <t>CEJUSC 2º GRAU</t>
  </si>
  <si>
    <t>Central de Distribuição  </t>
  </si>
  <si>
    <t>Central de Inquéritos</t>
  </si>
  <si>
    <t>Central de Mandados</t>
  </si>
  <si>
    <t>CIAP</t>
  </si>
  <si>
    <t>Contadoria</t>
  </si>
  <si>
    <t>Justiça Itinerante</t>
  </si>
  <si>
    <t>Justiça Itinerante – Ônibus</t>
  </si>
  <si>
    <t>NUAPSSOCIAL</t>
  </si>
  <si>
    <t>Núcleo de Apoio às Varas de Teresina - NAVT</t>
  </si>
  <si>
    <t>Núcleo Multidisciplinar</t>
  </si>
  <si>
    <t>NUPEMEC</t>
  </si>
  <si>
    <t>Diretoria do Fórum</t>
  </si>
  <si>
    <t>Sala de Certidões</t>
  </si>
  <si>
    <t>GMF</t>
  </si>
  <si>
    <t>Polícia Militar</t>
  </si>
  <si>
    <t>Juizes Auxiliares - Dr. Tânia regina</t>
  </si>
  <si>
    <t>Juizes Auxiliares – Dr. Ana Lúcia</t>
  </si>
  <si>
    <t>Juizes Auxiliares – Dr. Lisabete</t>
  </si>
  <si>
    <t>Juizes Auxiliares – Dr. Luiz Correia</t>
  </si>
  <si>
    <t>Juizes Auxiliares – Dr. Virgilio madeira</t>
  </si>
  <si>
    <t>Juizes Auxiliares – Dr.Elvanice Gomes</t>
  </si>
  <si>
    <t>Secretaria de Planejamento e Gestão Estratégica</t>
  </si>
  <si>
    <t>Turma Recursal</t>
  </si>
  <si>
    <t>Vara de Registro Público</t>
  </si>
  <si>
    <t>Coordenadoria da Mulher</t>
  </si>
  <si>
    <t>Qtd</t>
  </si>
  <si>
    <t>JECC - UESPI</t>
  </si>
  <si>
    <t>não informado</t>
  </si>
  <si>
    <t>JECC – UFPI</t>
  </si>
  <si>
    <t>JECC – BELA VISTA</t>
  </si>
  <si>
    <t>JECC - SANTA MARIA</t>
  </si>
  <si>
    <t>BUENOS AIRES - JECC</t>
  </si>
  <si>
    <t>JECC - HORTO FLORESTAL</t>
  </si>
  <si>
    <t>CEJUSC/CENAJUS</t>
  </si>
  <si>
    <t>JECC - CENTRO I</t>
  </si>
  <si>
    <t>JECC – CENTRO II</t>
  </si>
  <si>
    <t>9ª Vara Criminal</t>
  </si>
  <si>
    <t>JECC – 10ª Vara Criminal</t>
  </si>
  <si>
    <t>Ininga</t>
  </si>
  <si>
    <t>JECC - FAZENDA PUBLICA</t>
  </si>
  <si>
    <t>2ª Vara de Infância e Juventude</t>
  </si>
  <si>
    <t>JECC – Zona Sudeste</t>
  </si>
  <si>
    <t>Departamento de Material e Patrimônio</t>
  </si>
  <si>
    <t>Coordenação de Patrimônio, Materiais e Documentação</t>
  </si>
  <si>
    <t>EJUD</t>
  </si>
  <si>
    <t>Água Branca</t>
  </si>
  <si>
    <t>Fórum Des. Luiz Gonzaga Brandão de Carvalho</t>
  </si>
  <si>
    <t>Alto Longá</t>
  </si>
  <si>
    <t>Fórum Des. Aluisio Soares Ribeiro</t>
  </si>
  <si>
    <t>Altos</t>
  </si>
  <si>
    <t>Fórum Dr. Odorico Rosa</t>
  </si>
  <si>
    <t>Amarante</t>
  </si>
  <si>
    <t>Fórum Des. João José Pereira da Silva</t>
  </si>
  <si>
    <t>Antônio Almeida</t>
  </si>
  <si>
    <t>Fórum Des. Francisco Gomes de Araújo</t>
  </si>
  <si>
    <t>Aroazes</t>
  </si>
  <si>
    <t>Fórum Des. Alvaro Brandão Filho</t>
  </si>
  <si>
    <t>Arraial</t>
  </si>
  <si>
    <t>Fórum Dr. Wilson de Andrade Brandão</t>
  </si>
  <si>
    <t>Avelino Lopes</t>
  </si>
  <si>
    <t>Fórum de Avelino Lopes</t>
  </si>
  <si>
    <t>Barras</t>
  </si>
  <si>
    <t>Fórum Des. Arimateia Tito</t>
  </si>
  <si>
    <t>Barro Duro</t>
  </si>
  <si>
    <t xml:space="preserve"> Fórum Valter Alencar</t>
  </si>
  <si>
    <t>Beneditinos</t>
  </si>
  <si>
    <t xml:space="preserve"> Fórum de Beneditinos</t>
  </si>
  <si>
    <t>Bertolínea</t>
  </si>
  <si>
    <t xml:space="preserve"> Fórum Juiz Alair Alves Pereira da Rocha</t>
  </si>
  <si>
    <t>Bom Jesus</t>
  </si>
  <si>
    <t xml:space="preserve"> Fórum de Bom Jesus</t>
  </si>
  <si>
    <t>Bom Jesus - JECC</t>
  </si>
  <si>
    <t>Juizado Especial de Bom Jesus</t>
  </si>
  <si>
    <t>Buriti dos Lopes</t>
  </si>
  <si>
    <t xml:space="preserve"> Fórum Hilson Bona</t>
  </si>
  <si>
    <t>Campinas do Piauí</t>
  </si>
  <si>
    <t xml:space="preserve"> Fórum Juiz Orlando Martins Pinheiro</t>
  </si>
  <si>
    <t>Campo Maior</t>
  </si>
  <si>
    <t xml:space="preserve"> Fórum Des. Manoel Castelo Branco</t>
  </si>
  <si>
    <t>Campo Maior - JECC</t>
  </si>
  <si>
    <t>Canto do Buriti</t>
  </si>
  <si>
    <t xml:space="preserve"> Fórum Des. Milton Nunes Chaves</t>
  </si>
  <si>
    <t>Capitão de Campos</t>
  </si>
  <si>
    <t xml:space="preserve"> Fórum Des. Vicente Ribeiro Gonçalves</t>
  </si>
  <si>
    <t>Caracol</t>
  </si>
  <si>
    <t xml:space="preserve"> Fórum Juiz José Emiliano Paes Landim Filho</t>
  </si>
  <si>
    <t>Castelo do Piauí</t>
  </si>
  <si>
    <t xml:space="preserve"> Fórum Des. Antonino Freitas Resende</t>
  </si>
  <si>
    <t>Cocal</t>
  </si>
  <si>
    <t xml:space="preserve"> Fórum Doutor João Nonom de Moura Fontes Ibiapina</t>
  </si>
  <si>
    <t>Conceição de Canidé</t>
  </si>
  <si>
    <t xml:space="preserve"> Fórum de Conceição do Canindé</t>
  </si>
  <si>
    <t>Corrente</t>
  </si>
  <si>
    <t xml:space="preserve"> Ed. Fórum Des. José Messias Cavalcante</t>
  </si>
  <si>
    <t>Vara Única</t>
  </si>
  <si>
    <t>Cristalândia</t>
  </si>
  <si>
    <t xml:space="preserve"> Fórum de Cristalândia</t>
  </si>
  <si>
    <t>Cristino Castro</t>
  </si>
  <si>
    <t xml:space="preserve"> Fórum Dr. João Martins</t>
  </si>
  <si>
    <t>Curimatá</t>
  </si>
  <si>
    <t xml:space="preserve"> Fórum Des. Raimundo Lustosa Nogueira</t>
  </si>
  <si>
    <t>Demerval Lobão</t>
  </si>
  <si>
    <t xml:space="preserve"> Fórum Des. Manfredi Cerqueira</t>
  </si>
  <si>
    <t>Elesbão Veloso</t>
  </si>
  <si>
    <t xml:space="preserve"> Fórum Justino Inácio de Sousa</t>
  </si>
  <si>
    <t>Eliseu Martins</t>
  </si>
  <si>
    <t xml:space="preserve"> Fórum de Eliseu Martins</t>
  </si>
  <si>
    <t>Esperantina</t>
  </si>
  <si>
    <t xml:space="preserve"> Fórum Dr Themistocles Sampaio</t>
  </si>
  <si>
    <t>Floriano</t>
  </si>
  <si>
    <t xml:space="preserve"> Fórum Des. Adalberto Correia Lima</t>
  </si>
  <si>
    <t>Francisco Santos</t>
  </si>
  <si>
    <t xml:space="preserve"> Fórum Des. Vidal de Freitas</t>
  </si>
  <si>
    <t>Fronteiras</t>
  </si>
  <si>
    <t xml:space="preserve"> Fórum Des. Tomas Gomes Campelo</t>
  </si>
  <si>
    <t>Gilbués</t>
  </si>
  <si>
    <t xml:space="preserve"> Fórum Des. Fausto Ribamar Oliveira</t>
  </si>
  <si>
    <t>Guadalupe</t>
  </si>
  <si>
    <t xml:space="preserve"> Fórum Des. Raimundo Baptista</t>
  </si>
  <si>
    <t>Inhuma</t>
  </si>
  <si>
    <t xml:space="preserve"> Fórum Des. Antonio Almeida Gonçalves</t>
  </si>
  <si>
    <t>Ipiranga do Piauí</t>
  </si>
  <si>
    <t xml:space="preserve"> Fórum de Ipiranga do Piauí</t>
  </si>
  <si>
    <t>Isaías Coelho</t>
  </si>
  <si>
    <t xml:space="preserve"> Fórum Joaquim Coelho Ferreira</t>
  </si>
  <si>
    <t>Itainópoles</t>
  </si>
  <si>
    <t xml:space="preserve"> Fórum de Itainópolis</t>
  </si>
  <si>
    <t>Itaueira</t>
  </si>
  <si>
    <t xml:space="preserve"> Fórum Berilo Pereira da Mota</t>
  </si>
  <si>
    <t>Jaicós</t>
  </si>
  <si>
    <t xml:space="preserve"> Fórum Fernando Lopes e Silva Sobrinho</t>
  </si>
  <si>
    <t>Jerumenha</t>
  </si>
  <si>
    <t xml:space="preserve"> Fórum Des. Edgar Nogueira</t>
  </si>
  <si>
    <t>José de Freitas</t>
  </si>
  <si>
    <t xml:space="preserve"> Fórum Juiz Alberto Veras</t>
  </si>
  <si>
    <t>JECC</t>
  </si>
  <si>
    <t>José de Freitas - JECC</t>
  </si>
  <si>
    <t>Luís Correia</t>
  </si>
  <si>
    <t xml:space="preserve"> Fórum Des. Augusto Falcão Lopes</t>
  </si>
  <si>
    <t>Luzilândia</t>
  </si>
  <si>
    <t xml:space="preserve"> Fórum Des. Paulo Freitas</t>
  </si>
  <si>
    <t>Manoel Emídio</t>
  </si>
  <si>
    <t xml:space="preserve"> Fórum Juiz Francisco das Chagas Vilela</t>
  </si>
  <si>
    <t>Marcolândia</t>
  </si>
  <si>
    <t xml:space="preserve"> Fórum Des. Nildomar da Silveira Soares</t>
  </si>
  <si>
    <t>Marcos Parente</t>
  </si>
  <si>
    <t xml:space="preserve"> Fórum Juiz Jeferson Carvalho Lopes da Silva</t>
  </si>
  <si>
    <t>Matias Olímpio</t>
  </si>
  <si>
    <t xml:space="preserve"> Fórum Des. Raimundo Nonato da Costa Alencar</t>
  </si>
  <si>
    <t>Monsenhor Gil</t>
  </si>
  <si>
    <t xml:space="preserve"> Fórum Tabelião José Augusto Ribeiro Brito</t>
  </si>
  <si>
    <t>Oeiras</t>
  </si>
  <si>
    <t xml:space="preserve"> Fórum Des. Cândido Martins</t>
  </si>
  <si>
    <t>Padre Marcos</t>
  </si>
  <si>
    <t>Paes Landim</t>
  </si>
  <si>
    <t xml:space="preserve"> Fórum Des. Matias Ribeiro de Sá</t>
  </si>
  <si>
    <t>Palmeirais</t>
  </si>
  <si>
    <t xml:space="preserve"> Fórum Des. Antonio Ribeiro de Almeida</t>
  </si>
  <si>
    <t>Parnaguá</t>
  </si>
  <si>
    <t xml:space="preserve"> Fórum Urbano Pereira de Araújo</t>
  </si>
  <si>
    <t>Parnaíba</t>
  </si>
  <si>
    <t xml:space="preserve"> Fórum Salmon Lustosa</t>
  </si>
  <si>
    <t>Parnaíba – JECC UESPI</t>
  </si>
  <si>
    <t>JECC – UESPI</t>
  </si>
  <si>
    <t>Paulistana</t>
  </si>
  <si>
    <t xml:space="preserve"> Fórum Des. João Batista Machado</t>
  </si>
  <si>
    <t>Paulistana – JECC</t>
  </si>
  <si>
    <t>Pedro II</t>
  </si>
  <si>
    <t xml:space="preserve"> Fórum Des. Thomaz de Arêa Leão</t>
  </si>
  <si>
    <t>Pedro II - JECC</t>
  </si>
  <si>
    <t xml:space="preserve"> Fórum Juiz Corinto Andrade</t>
  </si>
  <si>
    <t>Picos</t>
  </si>
  <si>
    <t>Fórum de Picos</t>
  </si>
  <si>
    <t>Picos - JECC</t>
  </si>
  <si>
    <t>Pimenteiras</t>
  </si>
  <si>
    <t xml:space="preserve"> Fórum Des. Satiro Nogueira</t>
  </si>
  <si>
    <t>Pio IX</t>
  </si>
  <si>
    <t xml:space="preserve"> Fórum Des. José Magalhães da Costa</t>
  </si>
  <si>
    <t>Piracuruca</t>
  </si>
  <si>
    <t xml:space="preserve"> Fórum Juiz Walter Spindola</t>
  </si>
  <si>
    <t>Piracuruca - JECC</t>
  </si>
  <si>
    <t>Piripiri</t>
  </si>
  <si>
    <t>Piripiri - JECC</t>
  </si>
  <si>
    <t>Porto</t>
  </si>
  <si>
    <t>Redenção do Gurguéia</t>
  </si>
  <si>
    <t>Regeneração</t>
  </si>
  <si>
    <t>Ribeiro Gonçalves</t>
  </si>
  <si>
    <t>Santa Cruz do Piauí</t>
  </si>
  <si>
    <t>São Félix</t>
  </si>
  <si>
    <t>São Félix do Piauí</t>
  </si>
  <si>
    <t>São Gonçalo do Piauí</t>
  </si>
  <si>
    <t>São João - JECC</t>
  </si>
  <si>
    <t>São João do Piauí</t>
  </si>
  <si>
    <t>São Miguel do Tapuio</t>
  </si>
  <si>
    <t>São Pedro</t>
  </si>
  <si>
    <t>São Raimundo Nonato</t>
  </si>
  <si>
    <t>Simões</t>
  </si>
  <si>
    <t>Simplício Mendes</t>
  </si>
  <si>
    <t>BATALHA</t>
  </si>
  <si>
    <t>Miguel Alves</t>
  </si>
  <si>
    <t>União</t>
  </si>
  <si>
    <t>Uruçuí</t>
  </si>
  <si>
    <t>Valença</t>
  </si>
  <si>
    <t>Várzea Grande</t>
  </si>
  <si>
    <t>Os locais de instalação dos equipamentos com respectivos endereços e telefones de contatos constam no LINK:</t>
  </si>
  <si>
    <t>Telefones e Endereços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</si>
</sst>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charset val="1"/>
    </font>
    <font>
      <sz val="10"/>
      <color rgb="FFFFFFFF"/>
      <name val="Liberation Sans1"/>
      <charset val="1"/>
    </font>
    <font>
      <b/>
      <sz val="10"/>
      <color rgb="FF000000"/>
      <name val="Liberation Sans1"/>
      <charset val="1"/>
    </font>
    <font>
      <sz val="10"/>
      <color rgb="FFCC0000"/>
      <name val="Liberation Sans1"/>
      <charset val="1"/>
    </font>
    <font>
      <b/>
      <sz val="10"/>
      <color rgb="FFFFFFFF"/>
      <name val="Liberation Sans1"/>
      <charset val="1"/>
    </font>
    <font>
      <i/>
      <sz val="10"/>
      <color rgb="FF808080"/>
      <name val="Liberation Sans1"/>
      <charset val="1"/>
    </font>
    <font>
      <sz val="10"/>
      <color rgb="FF006600"/>
      <name val="Liberation Sans1"/>
      <charset val="1"/>
    </font>
    <font>
      <b/>
      <sz val="24"/>
      <color rgb="FF000000"/>
      <name val="Liberation Sans1"/>
      <charset val="1"/>
    </font>
    <font>
      <sz val="18"/>
      <color rgb="FF000000"/>
      <name val="Liberation Sans1"/>
      <charset val="1"/>
    </font>
    <font>
      <sz val="12"/>
      <color rgb="FF000000"/>
      <name val="Liberation Sans1"/>
      <charset val="1"/>
    </font>
    <font>
      <u/>
      <sz val="10"/>
      <color rgb="FF0000EE"/>
      <name val="Liberation Sans1"/>
      <charset val="1"/>
    </font>
    <font>
      <sz val="10"/>
      <color rgb="FF996600"/>
      <name val="Liberation Sans1"/>
      <charset val="1"/>
    </font>
    <font>
      <sz val="11"/>
      <color rgb="FF000000"/>
      <name val="Liberation Sans1"/>
      <charset val="1"/>
    </font>
    <font>
      <sz val="10"/>
      <color rgb="FF333333"/>
      <name val="Liberation Sans1"/>
      <charset val="1"/>
    </font>
    <font>
      <b/>
      <i/>
      <u/>
      <sz val="10"/>
      <color rgb="FF000000"/>
      <name val="Liberation Sans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0"/>
      <color rgb="FF333333"/>
      <name val="Times New Roman"/>
      <family val="1"/>
      <charset val="1"/>
    </font>
    <font>
      <sz val="9"/>
      <color rgb="FF333333"/>
      <name val="Liberation Sans1"/>
      <charset val="1"/>
    </font>
    <font>
      <sz val="10"/>
      <color rgb="FF000000"/>
      <name val="Times New Roman1"/>
      <charset val="1"/>
    </font>
    <font>
      <sz val="10"/>
      <color rgb="FF333333"/>
      <name val="Times New Roman1"/>
      <charset val="1"/>
    </font>
    <font>
      <sz val="10"/>
      <color rgb="FF535353"/>
      <name val="Times New Roman"/>
      <family val="1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535353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B2B2B2"/>
        <bgColor rgb="FFCCCC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25" fillId="0" borderId="0" applyBorder="0" applyProtection="0"/>
    <xf numFmtId="0" fontId="12" fillId="0" borderId="0"/>
    <xf numFmtId="0" fontId="13" fillId="8" borderId="1" applyProtection="0"/>
    <xf numFmtId="0" fontId="14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3" fillId="0" borderId="0" applyBorder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/>
    <xf numFmtId="0" fontId="15" fillId="9" borderId="2" xfId="0" applyFont="1" applyFill="1" applyBorder="1" applyAlignment="1">
      <alignment horizontal="center" vertical="center"/>
    </xf>
    <xf numFmtId="3" fontId="15" fillId="9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5" fillId="10" borderId="2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9" borderId="2" xfId="15" applyFont="1" applyFill="1" applyBorder="1" applyAlignment="1">
      <alignment horizontal="center" vertical="center"/>
    </xf>
    <xf numFmtId="0" fontId="15" fillId="9" borderId="2" xfId="15" applyFont="1" applyFill="1" applyBorder="1" applyAlignment="1">
      <alignment horizontal="center" vertical="center" wrapText="1"/>
    </xf>
    <xf numFmtId="0" fontId="15" fillId="9" borderId="3" xfId="15" applyFont="1" applyFill="1" applyBorder="1" applyAlignment="1">
      <alignment horizontal="center" vertical="center" wrapText="1"/>
    </xf>
    <xf numFmtId="0" fontId="17" fillId="0" borderId="2" xfId="15" applyFont="1" applyBorder="1" applyAlignment="1">
      <alignment horizontal="center" vertical="center"/>
    </xf>
    <xf numFmtId="3" fontId="17" fillId="0" borderId="2" xfId="15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" fontId="19" fillId="0" borderId="2" xfId="15" applyNumberFormat="1" applyFont="1" applyBorder="1" applyAlignment="1" applyProtection="1">
      <alignment horizontal="center" vertical="center" wrapText="1"/>
      <protection locked="0"/>
    </xf>
    <xf numFmtId="1" fontId="17" fillId="0" borderId="2" xfId="15" applyNumberFormat="1" applyFont="1" applyBorder="1" applyAlignment="1" applyProtection="1">
      <alignment horizontal="center" vertical="center" wrapText="1"/>
      <protection locked="0"/>
    </xf>
    <xf numFmtId="1" fontId="20" fillId="0" borderId="2" xfId="15" applyNumberFormat="1" applyFont="1" applyBorder="1" applyAlignment="1" applyProtection="1">
      <alignment horizontal="center" vertical="center" wrapText="1"/>
      <protection locked="0"/>
    </xf>
    <xf numFmtId="0" fontId="12" fillId="0" borderId="0" xfId="15"/>
    <xf numFmtId="0" fontId="15" fillId="9" borderId="2" xfId="15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1" fontId="17" fillId="0" borderId="3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 applyProtection="1">
      <alignment horizontal="center" vertical="center" wrapText="1"/>
      <protection locked="0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/>
    <xf numFmtId="0" fontId="21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9" borderId="4" xfId="1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2" xfId="15" applyFont="1" applyBorder="1" applyAlignment="1">
      <alignment horizontal="center" vertical="center" wrapText="1"/>
    </xf>
    <xf numFmtId="3" fontId="23" fillId="0" borderId="2" xfId="15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17" fillId="0" borderId="0" xfId="15" applyFont="1" applyAlignment="1">
      <alignment horizontal="center" vertical="center" wrapText="1"/>
    </xf>
    <xf numFmtId="0" fontId="26" fillId="0" borderId="0" xfId="2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2" xfId="15" applyFont="1" applyBorder="1" applyAlignment="1">
      <alignment horizontal="center" vertical="center"/>
    </xf>
    <xf numFmtId="3" fontId="17" fillId="0" borderId="2" xfId="15" applyNumberFormat="1" applyFont="1" applyBorder="1" applyAlignment="1">
      <alignment horizontal="center" vertical="center" wrapText="1"/>
    </xf>
    <xf numFmtId="1" fontId="17" fillId="0" borderId="2" xfId="15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1" fontId="22" fillId="0" borderId="2" xfId="0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 wrapText="1"/>
    </xf>
    <xf numFmtId="0" fontId="17" fillId="0" borderId="2" xfId="15" applyFont="1" applyBorder="1" applyAlignment="1">
      <alignment horizontal="center" vertical="center" wrapText="1"/>
    </xf>
    <xf numFmtId="3" fontId="23" fillId="0" borderId="2" xfId="15" applyNumberFormat="1" applyFont="1" applyBorder="1" applyAlignment="1">
      <alignment horizontal="center" vertical="center" wrapText="1"/>
    </xf>
    <xf numFmtId="0" fontId="17" fillId="0" borderId="0" xfId="15" applyFont="1" applyAlignment="1">
      <alignment horizontal="center" vertical="center" wrapText="1"/>
    </xf>
    <xf numFmtId="1" fontId="19" fillId="0" borderId="2" xfId="15" applyNumberFormat="1" applyFont="1" applyBorder="1" applyAlignment="1" applyProtection="1">
      <alignment horizontal="center" vertical="center" wrapText="1"/>
      <protection locked="0"/>
    </xf>
  </cellXfs>
  <cellStyles count="22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(user) 12" xfId="9" xr:uid="{00000000-0005-0000-0000-00000E000000}"/>
    <cellStyle name="Heading 1 13" xfId="10" xr:uid="{00000000-0005-0000-0000-00000F000000}"/>
    <cellStyle name="Heading 2 14" xfId="11" xr:uid="{00000000-0005-0000-0000-000010000000}"/>
    <cellStyle name="Hiperlink" xfId="21" builtinId="8"/>
    <cellStyle name="Hyperlink 15" xfId="12" xr:uid="{00000000-0005-0000-0000-000011000000}"/>
    <cellStyle name="Neutral 16" xfId="13" xr:uid="{00000000-0005-0000-0000-000012000000}"/>
    <cellStyle name="Normal" xfId="0" builtinId="0"/>
    <cellStyle name="Normal 2" xfId="14" xr:uid="{00000000-0005-0000-0000-000013000000}"/>
    <cellStyle name="Normal 3" xfId="15" xr:uid="{00000000-0005-0000-0000-000014000000}"/>
    <cellStyle name="Note 17" xfId="16" xr:uid="{00000000-0005-0000-0000-000015000000}"/>
    <cellStyle name="Result" xfId="17" xr:uid="{00000000-0005-0000-0000-000016000000}"/>
    <cellStyle name="Status 18" xfId="18" xr:uid="{00000000-0005-0000-0000-000017000000}"/>
    <cellStyle name="Text 19" xfId="19" xr:uid="{00000000-0005-0000-0000-000018000000}"/>
    <cellStyle name="Warning 20" xfId="20" xr:uid="{00000000-0005-0000-0000-000019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35353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pi.jus.br/intranet/tjpi/EstruturaOrganizaciona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pi.jus.br/intranet/tjpi/EstruturaOrganizacional" TargetMode="External"/><Relationship Id="rId1" Type="http://schemas.openxmlformats.org/officeDocument/2006/relationships/hyperlink" Target="http://www.tjpi.jus.br/intranet/tjpi/EstruturaOrganizaciona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pi.jus.br/intranet/tjpi/EstruturaOrganizacional" TargetMode="External"/><Relationship Id="rId1" Type="http://schemas.openxmlformats.org/officeDocument/2006/relationships/hyperlink" Target="http://www.tjpi.jus.br/intranet/tjpi/EstruturaOrganizaci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Normal="100" workbookViewId="0">
      <selection activeCell="C12" sqref="C12"/>
    </sheetView>
  </sheetViews>
  <sheetFormatPr defaultColWidth="8.7109375" defaultRowHeight="15"/>
  <cols>
    <col min="1" max="1" width="20.85546875" customWidth="1"/>
    <col min="2" max="2" width="22.85546875" customWidth="1"/>
    <col min="3" max="3" width="20.7109375" customWidth="1"/>
    <col min="4" max="4" width="34.5703125" customWidth="1"/>
  </cols>
  <sheetData>
    <row r="1" spans="1:4" ht="28.5">
      <c r="A1" s="1" t="s">
        <v>0</v>
      </c>
      <c r="B1" s="2" t="s">
        <v>1</v>
      </c>
      <c r="C1" s="3" t="s">
        <v>2</v>
      </c>
      <c r="D1" s="1" t="s">
        <v>3</v>
      </c>
    </row>
    <row r="2" spans="1:4">
      <c r="A2" s="56" t="s">
        <v>4</v>
      </c>
      <c r="B2" s="4" t="s">
        <v>5</v>
      </c>
      <c r="C2" s="5">
        <f>Capital!D73</f>
        <v>43</v>
      </c>
      <c r="D2" s="56">
        <f>SUM(C2:C5)</f>
        <v>211</v>
      </c>
    </row>
    <row r="3" spans="1:4">
      <c r="A3" s="56"/>
      <c r="B3" s="4" t="s">
        <v>6</v>
      </c>
      <c r="C3" s="5">
        <f>Capital!D172</f>
        <v>97</v>
      </c>
      <c r="D3" s="56"/>
    </row>
    <row r="4" spans="1:4">
      <c r="A4" s="56"/>
      <c r="B4" s="4" t="s">
        <v>7</v>
      </c>
      <c r="C4" s="5">
        <f>Capital!D28</f>
        <v>26</v>
      </c>
      <c r="D4" s="56"/>
    </row>
    <row r="5" spans="1:4">
      <c r="A5" s="56"/>
      <c r="B5" s="5" t="s">
        <v>8</v>
      </c>
      <c r="C5" s="5">
        <f>Capital!D220</f>
        <v>45</v>
      </c>
      <c r="D5" s="56"/>
    </row>
    <row r="6" spans="1:4">
      <c r="A6" s="6" t="s">
        <v>9</v>
      </c>
      <c r="B6" s="5" t="s">
        <v>10</v>
      </c>
      <c r="C6" s="5">
        <f>Interior!D253</f>
        <v>251</v>
      </c>
      <c r="D6" s="6">
        <v>251</v>
      </c>
    </row>
    <row r="7" spans="1:4">
      <c r="D7" s="7">
        <f>SUM(D2:D6)</f>
        <v>462</v>
      </c>
    </row>
    <row r="11" spans="1:4" ht="28.5">
      <c r="A11" s="8" t="s">
        <v>11</v>
      </c>
      <c r="B11" s="9" t="s">
        <v>2</v>
      </c>
    </row>
    <row r="12" spans="1:4">
      <c r="A12" s="10" t="s">
        <v>12</v>
      </c>
      <c r="B12" s="11">
        <f>(COUNTIF(Capital!E1:E500,"tipo 1")+COUNTIF(Interior!E1:E445,"tipo 1"))</f>
        <v>433</v>
      </c>
    </row>
    <row r="13" spans="1:4">
      <c r="A13" s="10" t="s">
        <v>13</v>
      </c>
      <c r="B13" s="11">
        <f>(COUNTIF(Capital!E1:E500,"tipo 2")+COUNTIF(Interior!E1:E445,"tipo 2"))</f>
        <v>5</v>
      </c>
    </row>
    <row r="14" spans="1:4">
      <c r="A14" s="10" t="s">
        <v>14</v>
      </c>
      <c r="B14" s="11">
        <f>(COUNTIF(Capital!E1:E500,"tipo 3")+COUNTIF(Interior!E1:E445,"tipo 3"))</f>
        <v>2</v>
      </c>
    </row>
    <row r="15" spans="1:4">
      <c r="A15" s="10" t="s">
        <v>15</v>
      </c>
      <c r="B15" s="11">
        <f>(COUNTIF(Capital!E1:E500,"tipo 4")+COUNTIF(Interior!E1:E445,"tipo 4"))</f>
        <v>1</v>
      </c>
    </row>
    <row r="16" spans="1:4">
      <c r="A16" s="10" t="s">
        <v>16</v>
      </c>
      <c r="B16" s="11">
        <f>(COUNTIF(Capital!E1:E500,"tipo 5")+COUNTIF(Interior!E1:E445,"tipo 5"))</f>
        <v>21</v>
      </c>
    </row>
    <row r="17" spans="1:7">
      <c r="A17" s="12"/>
      <c r="B17" s="13">
        <f>SUM(B12:B16)</f>
        <v>462</v>
      </c>
    </row>
    <row r="19" spans="1:7">
      <c r="A19" s="57" t="s">
        <v>317</v>
      </c>
      <c r="B19" s="57"/>
      <c r="C19" s="57"/>
      <c r="D19" s="57"/>
      <c r="E19" s="55" t="s">
        <v>318</v>
      </c>
      <c r="F19" s="55"/>
      <c r="G19" s="55"/>
    </row>
  </sheetData>
  <mergeCells count="4">
    <mergeCell ref="E19:G19"/>
    <mergeCell ref="A2:A5"/>
    <mergeCell ref="D2:D5"/>
    <mergeCell ref="A19:D19"/>
  </mergeCells>
  <hyperlinks>
    <hyperlink ref="E19" r:id="rId1" location="!/tjpi" xr:uid="{03B91D7B-36E7-48EF-88E1-FC4D578B0515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2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7109375" defaultRowHeight="15"/>
  <cols>
    <col min="1" max="1" width="17.5703125" customWidth="1"/>
    <col min="2" max="2" width="26.5703125" customWidth="1"/>
    <col min="3" max="3" width="40.42578125" customWidth="1"/>
    <col min="4" max="4" width="9.42578125" customWidth="1"/>
    <col min="5" max="5" width="15.5703125" style="14" customWidth="1"/>
  </cols>
  <sheetData>
    <row r="1" spans="1:17" ht="28.5">
      <c r="A1" s="15" t="s">
        <v>0</v>
      </c>
      <c r="B1" s="16" t="s">
        <v>1</v>
      </c>
      <c r="C1" s="16" t="s">
        <v>17</v>
      </c>
      <c r="D1" s="15" t="s">
        <v>18</v>
      </c>
      <c r="E1" s="17" t="s">
        <v>19</v>
      </c>
    </row>
    <row r="2" spans="1:17">
      <c r="A2" s="18" t="s">
        <v>4</v>
      </c>
      <c r="B2" s="19" t="s">
        <v>7</v>
      </c>
      <c r="C2" s="19" t="s">
        <v>20</v>
      </c>
      <c r="D2" s="18">
        <v>1</v>
      </c>
      <c r="E2" s="20" t="s">
        <v>12</v>
      </c>
      <c r="G2" s="57" t="s">
        <v>317</v>
      </c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>
      <c r="A3" s="18" t="s">
        <v>4</v>
      </c>
      <c r="B3" s="19" t="s">
        <v>7</v>
      </c>
      <c r="C3" s="19" t="s">
        <v>21</v>
      </c>
      <c r="D3" s="18">
        <v>1</v>
      </c>
      <c r="E3" s="20" t="s">
        <v>12</v>
      </c>
      <c r="G3" s="55" t="s">
        <v>318</v>
      </c>
      <c r="H3" s="55"/>
      <c r="I3" s="55"/>
    </row>
    <row r="4" spans="1:17">
      <c r="A4" s="18" t="s">
        <v>4</v>
      </c>
      <c r="B4" s="19" t="s">
        <v>7</v>
      </c>
      <c r="C4" s="21" t="s">
        <v>22</v>
      </c>
      <c r="D4" s="18">
        <v>1</v>
      </c>
      <c r="E4" s="20" t="s">
        <v>12</v>
      </c>
    </row>
    <row r="5" spans="1:17">
      <c r="A5" s="18" t="s">
        <v>4</v>
      </c>
      <c r="B5" s="19" t="s">
        <v>7</v>
      </c>
      <c r="C5" s="21" t="s">
        <v>23</v>
      </c>
      <c r="D5" s="18">
        <v>1</v>
      </c>
      <c r="E5" s="20" t="s">
        <v>12</v>
      </c>
    </row>
    <row r="6" spans="1:17" ht="13.9" customHeight="1">
      <c r="A6" s="58" t="s">
        <v>4</v>
      </c>
      <c r="B6" s="59" t="s">
        <v>7</v>
      </c>
      <c r="C6" s="60" t="s">
        <v>24</v>
      </c>
      <c r="D6" s="58">
        <v>2</v>
      </c>
      <c r="E6" s="20" t="s">
        <v>12</v>
      </c>
    </row>
    <row r="7" spans="1:17">
      <c r="A7" s="58"/>
      <c r="B7" s="59"/>
      <c r="C7" s="60"/>
      <c r="D7" s="58"/>
      <c r="E7" s="20" t="s">
        <v>14</v>
      </c>
    </row>
    <row r="8" spans="1:17">
      <c r="A8" s="18" t="s">
        <v>4</v>
      </c>
      <c r="B8" s="19" t="s">
        <v>7</v>
      </c>
      <c r="C8" s="21" t="s">
        <v>25</v>
      </c>
      <c r="D8" s="18">
        <v>1</v>
      </c>
      <c r="E8" s="20" t="s">
        <v>12</v>
      </c>
    </row>
    <row r="9" spans="1:17">
      <c r="A9" s="18" t="s">
        <v>4</v>
      </c>
      <c r="B9" s="19" t="s">
        <v>7</v>
      </c>
      <c r="C9" s="21" t="s">
        <v>26</v>
      </c>
      <c r="D9" s="18">
        <v>1</v>
      </c>
      <c r="E9" s="20" t="s">
        <v>12</v>
      </c>
    </row>
    <row r="10" spans="1:17">
      <c r="A10" s="18" t="s">
        <v>4</v>
      </c>
      <c r="B10" s="19" t="s">
        <v>7</v>
      </c>
      <c r="C10" s="22" t="s">
        <v>27</v>
      </c>
      <c r="D10" s="18">
        <v>1</v>
      </c>
      <c r="E10" s="20" t="s">
        <v>12</v>
      </c>
    </row>
    <row r="11" spans="1:17">
      <c r="A11" s="18" t="s">
        <v>4</v>
      </c>
      <c r="B11" s="19" t="s">
        <v>7</v>
      </c>
      <c r="C11" s="22" t="s">
        <v>28</v>
      </c>
      <c r="D11" s="18">
        <v>1</v>
      </c>
      <c r="E11" s="20" t="s">
        <v>12</v>
      </c>
    </row>
    <row r="12" spans="1:17">
      <c r="A12" s="18" t="s">
        <v>4</v>
      </c>
      <c r="B12" s="19" t="s">
        <v>7</v>
      </c>
      <c r="C12" s="21" t="s">
        <v>29</v>
      </c>
      <c r="D12" s="18">
        <v>1</v>
      </c>
      <c r="E12" s="20" t="s">
        <v>12</v>
      </c>
    </row>
    <row r="13" spans="1:17">
      <c r="A13" s="18" t="s">
        <v>4</v>
      </c>
      <c r="B13" s="19" t="s">
        <v>7</v>
      </c>
      <c r="C13" s="23" t="s">
        <v>30</v>
      </c>
      <c r="D13" s="18">
        <v>1</v>
      </c>
      <c r="E13" s="20" t="s">
        <v>12</v>
      </c>
    </row>
    <row r="14" spans="1:17">
      <c r="A14" s="18" t="s">
        <v>4</v>
      </c>
      <c r="B14" s="19" t="s">
        <v>7</v>
      </c>
      <c r="C14" s="23" t="s">
        <v>31</v>
      </c>
      <c r="D14" s="18">
        <v>1</v>
      </c>
      <c r="E14" s="20" t="s">
        <v>12</v>
      </c>
    </row>
    <row r="15" spans="1:17">
      <c r="A15" s="18" t="s">
        <v>4</v>
      </c>
      <c r="B15" s="19" t="s">
        <v>7</v>
      </c>
      <c r="C15" s="23" t="s">
        <v>32</v>
      </c>
      <c r="D15" s="18">
        <v>1</v>
      </c>
      <c r="E15" s="20" t="s">
        <v>12</v>
      </c>
    </row>
    <row r="16" spans="1:17">
      <c r="A16" s="18" t="s">
        <v>4</v>
      </c>
      <c r="B16" s="19" t="s">
        <v>7</v>
      </c>
      <c r="C16" s="21" t="s">
        <v>33</v>
      </c>
      <c r="D16" s="18">
        <v>1</v>
      </c>
      <c r="E16" s="20" t="s">
        <v>12</v>
      </c>
    </row>
    <row r="17" spans="1:5">
      <c r="A17" s="18" t="s">
        <v>4</v>
      </c>
      <c r="B17" s="19" t="s">
        <v>7</v>
      </c>
      <c r="C17" s="21" t="s">
        <v>33</v>
      </c>
      <c r="D17" s="18">
        <v>1</v>
      </c>
      <c r="E17" s="20" t="s">
        <v>12</v>
      </c>
    </row>
    <row r="18" spans="1:5">
      <c r="A18" s="18" t="s">
        <v>4</v>
      </c>
      <c r="B18" s="19" t="s">
        <v>7</v>
      </c>
      <c r="C18" s="19" t="s">
        <v>34</v>
      </c>
      <c r="D18" s="18">
        <v>1</v>
      </c>
      <c r="E18" s="20" t="s">
        <v>12</v>
      </c>
    </row>
    <row r="19" spans="1:5">
      <c r="A19" s="18" t="s">
        <v>4</v>
      </c>
      <c r="B19" s="19" t="s">
        <v>7</v>
      </c>
      <c r="C19" s="21" t="s">
        <v>35</v>
      </c>
      <c r="D19" s="18">
        <v>1</v>
      </c>
      <c r="E19" s="20" t="s">
        <v>12</v>
      </c>
    </row>
    <row r="20" spans="1:5">
      <c r="A20" s="18" t="s">
        <v>4</v>
      </c>
      <c r="B20" s="19" t="s">
        <v>7</v>
      </c>
      <c r="C20" s="19" t="s">
        <v>36</v>
      </c>
      <c r="D20" s="18">
        <v>1</v>
      </c>
      <c r="E20" s="20" t="s">
        <v>12</v>
      </c>
    </row>
    <row r="21" spans="1:5">
      <c r="A21" s="18" t="s">
        <v>4</v>
      </c>
      <c r="B21" s="19" t="s">
        <v>7</v>
      </c>
      <c r="C21" s="21" t="s">
        <v>37</v>
      </c>
      <c r="D21" s="18">
        <v>1</v>
      </c>
      <c r="E21" s="20" t="s">
        <v>12</v>
      </c>
    </row>
    <row r="22" spans="1:5">
      <c r="A22" s="18" t="s">
        <v>4</v>
      </c>
      <c r="B22" s="19" t="s">
        <v>7</v>
      </c>
      <c r="C22" s="21" t="s">
        <v>38</v>
      </c>
      <c r="D22" s="18">
        <v>1</v>
      </c>
      <c r="E22" s="20" t="s">
        <v>12</v>
      </c>
    </row>
    <row r="23" spans="1:5">
      <c r="A23" s="18" t="s">
        <v>4</v>
      </c>
      <c r="B23" s="19" t="s">
        <v>7</v>
      </c>
      <c r="C23" s="21" t="s">
        <v>39</v>
      </c>
      <c r="D23" s="18">
        <v>1</v>
      </c>
      <c r="E23" s="20" t="s">
        <v>12</v>
      </c>
    </row>
    <row r="24" spans="1:5">
      <c r="A24" s="18" t="s">
        <v>4</v>
      </c>
      <c r="B24" s="19" t="s">
        <v>7</v>
      </c>
      <c r="C24" s="19" t="s">
        <v>40</v>
      </c>
      <c r="D24" s="18">
        <v>1</v>
      </c>
      <c r="E24" s="20" t="s">
        <v>12</v>
      </c>
    </row>
    <row r="25" spans="1:5">
      <c r="A25" s="18" t="s">
        <v>4</v>
      </c>
      <c r="B25" s="19" t="s">
        <v>7</v>
      </c>
      <c r="C25" s="21" t="s">
        <v>41</v>
      </c>
      <c r="D25" s="18">
        <v>1</v>
      </c>
      <c r="E25" s="20" t="s">
        <v>12</v>
      </c>
    </row>
    <row r="26" spans="1:5">
      <c r="A26" s="18" t="s">
        <v>4</v>
      </c>
      <c r="B26" s="19" t="s">
        <v>7</v>
      </c>
      <c r="C26" s="21" t="s">
        <v>42</v>
      </c>
      <c r="D26" s="18">
        <v>1</v>
      </c>
      <c r="E26" s="20" t="s">
        <v>12</v>
      </c>
    </row>
    <row r="27" spans="1:5">
      <c r="A27" s="18" t="s">
        <v>4</v>
      </c>
      <c r="B27" s="19" t="s">
        <v>7</v>
      </c>
      <c r="C27" s="21" t="s">
        <v>43</v>
      </c>
      <c r="D27" s="18">
        <v>1</v>
      </c>
      <c r="E27" s="20" t="s">
        <v>12</v>
      </c>
    </row>
    <row r="28" spans="1:5">
      <c r="A28" s="24"/>
      <c r="B28" s="24"/>
      <c r="C28" s="16" t="s">
        <v>44</v>
      </c>
      <c r="D28" s="25">
        <f>SUM(D2:D27)</f>
        <v>26</v>
      </c>
    </row>
    <row r="30" spans="1:5">
      <c r="A30" s="26" t="s">
        <v>4</v>
      </c>
      <c r="B30" s="27" t="s">
        <v>5</v>
      </c>
      <c r="C30" s="28" t="s">
        <v>45</v>
      </c>
      <c r="D30" s="29">
        <v>1</v>
      </c>
      <c r="E30" s="30" t="s">
        <v>12</v>
      </c>
    </row>
    <row r="31" spans="1:5">
      <c r="A31" s="26" t="s">
        <v>4</v>
      </c>
      <c r="B31" s="27" t="s">
        <v>5</v>
      </c>
      <c r="C31" s="28" t="s">
        <v>46</v>
      </c>
      <c r="D31" s="29">
        <v>1</v>
      </c>
      <c r="E31" s="30" t="s">
        <v>12</v>
      </c>
    </row>
    <row r="32" spans="1:5">
      <c r="A32" s="26" t="s">
        <v>4</v>
      </c>
      <c r="B32" s="27" t="s">
        <v>5</v>
      </c>
      <c r="C32" s="31" t="s">
        <v>47</v>
      </c>
      <c r="D32" s="32">
        <v>1</v>
      </c>
      <c r="E32" s="30" t="s">
        <v>12</v>
      </c>
    </row>
    <row r="33" spans="1:5">
      <c r="A33" s="26" t="s">
        <v>4</v>
      </c>
      <c r="B33" s="27" t="s">
        <v>5</v>
      </c>
      <c r="C33" s="31" t="s">
        <v>48</v>
      </c>
      <c r="D33" s="32">
        <v>1</v>
      </c>
      <c r="E33" s="30" t="s">
        <v>12</v>
      </c>
    </row>
    <row r="34" spans="1:5">
      <c r="A34" s="26" t="s">
        <v>4</v>
      </c>
      <c r="B34" s="27" t="s">
        <v>5</v>
      </c>
      <c r="C34" s="31" t="s">
        <v>49</v>
      </c>
      <c r="D34" s="32">
        <v>1</v>
      </c>
      <c r="E34" s="33" t="s">
        <v>12</v>
      </c>
    </row>
    <row r="35" spans="1:5">
      <c r="A35" s="26" t="s">
        <v>4</v>
      </c>
      <c r="B35" s="27" t="s">
        <v>5</v>
      </c>
      <c r="C35" s="27" t="s">
        <v>50</v>
      </c>
      <c r="D35" s="34">
        <v>1</v>
      </c>
      <c r="E35" s="30" t="s">
        <v>12</v>
      </c>
    </row>
    <row r="36" spans="1:5">
      <c r="A36" s="26" t="s">
        <v>4</v>
      </c>
      <c r="B36" s="27" t="s">
        <v>5</v>
      </c>
      <c r="C36" s="31" t="s">
        <v>51</v>
      </c>
      <c r="D36" s="32">
        <v>1</v>
      </c>
      <c r="E36" s="33" t="s">
        <v>12</v>
      </c>
    </row>
    <row r="37" spans="1:5">
      <c r="A37" s="26" t="s">
        <v>4</v>
      </c>
      <c r="B37" s="27" t="s">
        <v>5</v>
      </c>
      <c r="C37" s="27" t="s">
        <v>52</v>
      </c>
      <c r="D37" s="34">
        <v>1</v>
      </c>
      <c r="E37" s="33" t="s">
        <v>12</v>
      </c>
    </row>
    <row r="38" spans="1:5">
      <c r="A38" s="26" t="s">
        <v>4</v>
      </c>
      <c r="B38" s="27" t="s">
        <v>5</v>
      </c>
      <c r="C38" s="31" t="s">
        <v>53</v>
      </c>
      <c r="D38" s="32">
        <v>1</v>
      </c>
      <c r="E38" s="30" t="s">
        <v>12</v>
      </c>
    </row>
    <row r="39" spans="1:5">
      <c r="A39" s="26" t="s">
        <v>4</v>
      </c>
      <c r="B39" s="27" t="s">
        <v>5</v>
      </c>
      <c r="C39" s="27" t="s">
        <v>54</v>
      </c>
      <c r="D39" s="34">
        <v>1</v>
      </c>
      <c r="E39" s="30" t="s">
        <v>12</v>
      </c>
    </row>
    <row r="40" spans="1:5">
      <c r="A40" s="26" t="s">
        <v>4</v>
      </c>
      <c r="B40" s="27" t="s">
        <v>5</v>
      </c>
      <c r="C40" s="28" t="s">
        <v>55</v>
      </c>
      <c r="D40" s="29">
        <v>1</v>
      </c>
      <c r="E40" s="30" t="s">
        <v>12</v>
      </c>
    </row>
    <row r="41" spans="1:5">
      <c r="A41" s="26" t="s">
        <v>4</v>
      </c>
      <c r="B41" s="27" t="s">
        <v>5</v>
      </c>
      <c r="C41" s="28" t="s">
        <v>56</v>
      </c>
      <c r="D41" s="29">
        <v>1</v>
      </c>
      <c r="E41" s="30" t="s">
        <v>12</v>
      </c>
    </row>
    <row r="42" spans="1:5">
      <c r="A42" s="26" t="s">
        <v>4</v>
      </c>
      <c r="B42" s="27" t="s">
        <v>5</v>
      </c>
      <c r="C42" s="28" t="s">
        <v>57</v>
      </c>
      <c r="D42" s="29">
        <v>1</v>
      </c>
      <c r="E42" s="30" t="s">
        <v>12</v>
      </c>
    </row>
    <row r="43" spans="1:5">
      <c r="A43" s="26" t="s">
        <v>4</v>
      </c>
      <c r="B43" s="27" t="s">
        <v>5</v>
      </c>
      <c r="C43" s="28" t="s">
        <v>58</v>
      </c>
      <c r="D43" s="29">
        <v>1</v>
      </c>
      <c r="E43" s="30" t="s">
        <v>12</v>
      </c>
    </row>
    <row r="44" spans="1:5">
      <c r="A44" s="26" t="s">
        <v>4</v>
      </c>
      <c r="B44" s="27" t="s">
        <v>5</v>
      </c>
      <c r="C44" s="28" t="s">
        <v>59</v>
      </c>
      <c r="D44" s="29">
        <v>1</v>
      </c>
      <c r="E44" s="30" t="s">
        <v>12</v>
      </c>
    </row>
    <row r="45" spans="1:5">
      <c r="A45" s="26" t="s">
        <v>4</v>
      </c>
      <c r="B45" s="27" t="s">
        <v>5</v>
      </c>
      <c r="C45" s="28" t="s">
        <v>60</v>
      </c>
      <c r="D45" s="29">
        <v>1</v>
      </c>
      <c r="E45" s="30" t="s">
        <v>12</v>
      </c>
    </row>
    <row r="46" spans="1:5">
      <c r="A46" s="26" t="s">
        <v>4</v>
      </c>
      <c r="B46" s="27" t="s">
        <v>5</v>
      </c>
      <c r="C46" s="27" t="s">
        <v>61</v>
      </c>
      <c r="D46" s="34">
        <v>1</v>
      </c>
      <c r="E46" s="30" t="s">
        <v>12</v>
      </c>
    </row>
    <row r="47" spans="1:5">
      <c r="A47" s="26" t="s">
        <v>4</v>
      </c>
      <c r="B47" s="27" t="s">
        <v>5</v>
      </c>
      <c r="C47" s="28" t="s">
        <v>62</v>
      </c>
      <c r="D47" s="29">
        <v>1</v>
      </c>
      <c r="E47" s="30" t="s">
        <v>12</v>
      </c>
    </row>
    <row r="48" spans="1:5" ht="13.9" customHeight="1">
      <c r="A48" s="61" t="s">
        <v>4</v>
      </c>
      <c r="B48" s="62" t="s">
        <v>5</v>
      </c>
      <c r="C48" s="62" t="s">
        <v>63</v>
      </c>
      <c r="D48" s="63">
        <v>5</v>
      </c>
      <c r="E48" s="30" t="s">
        <v>12</v>
      </c>
    </row>
    <row r="49" spans="1:5">
      <c r="A49" s="61"/>
      <c r="B49" s="62"/>
      <c r="C49" s="62"/>
      <c r="D49" s="63"/>
      <c r="E49" s="30" t="s">
        <v>12</v>
      </c>
    </row>
    <row r="50" spans="1:5">
      <c r="A50" s="61"/>
      <c r="B50" s="62"/>
      <c r="C50" s="62"/>
      <c r="D50" s="63"/>
      <c r="E50" s="30" t="s">
        <v>12</v>
      </c>
    </row>
    <row r="51" spans="1:5">
      <c r="A51" s="61"/>
      <c r="B51" s="62"/>
      <c r="C51" s="62"/>
      <c r="D51" s="63"/>
      <c r="E51" s="30" t="s">
        <v>12</v>
      </c>
    </row>
    <row r="52" spans="1:5">
      <c r="A52" s="61"/>
      <c r="B52" s="62"/>
      <c r="C52" s="62"/>
      <c r="D52" s="63"/>
      <c r="E52" s="30" t="s">
        <v>14</v>
      </c>
    </row>
    <row r="53" spans="1:5">
      <c r="A53" s="26" t="s">
        <v>4</v>
      </c>
      <c r="B53" s="27" t="s">
        <v>5</v>
      </c>
      <c r="C53" s="28" t="s">
        <v>64</v>
      </c>
      <c r="D53" s="29">
        <v>1</v>
      </c>
      <c r="E53" s="20" t="s">
        <v>12</v>
      </c>
    </row>
    <row r="54" spans="1:5">
      <c r="A54" s="34" t="s">
        <v>4</v>
      </c>
      <c r="B54" s="27" t="s">
        <v>5</v>
      </c>
      <c r="C54" s="28" t="s">
        <v>65</v>
      </c>
      <c r="D54" s="29">
        <v>1</v>
      </c>
      <c r="E54" s="30" t="s">
        <v>12</v>
      </c>
    </row>
    <row r="55" spans="1:5" ht="13.9" customHeight="1">
      <c r="A55" s="63" t="s">
        <v>4</v>
      </c>
      <c r="B55" s="62" t="s">
        <v>5</v>
      </c>
      <c r="C55" s="62" t="s">
        <v>66</v>
      </c>
      <c r="D55" s="63">
        <v>2</v>
      </c>
      <c r="E55" s="30" t="s">
        <v>12</v>
      </c>
    </row>
    <row r="56" spans="1:5">
      <c r="A56" s="63"/>
      <c r="B56" s="62"/>
      <c r="C56" s="62"/>
      <c r="D56" s="63"/>
      <c r="E56" s="30" t="s">
        <v>12</v>
      </c>
    </row>
    <row r="57" spans="1:5" ht="13.9" customHeight="1">
      <c r="A57" s="63" t="s">
        <v>4</v>
      </c>
      <c r="B57" s="62" t="s">
        <v>5</v>
      </c>
      <c r="C57" s="64" t="s">
        <v>67</v>
      </c>
      <c r="D57" s="65">
        <v>2</v>
      </c>
      <c r="E57" s="30" t="s">
        <v>12</v>
      </c>
    </row>
    <row r="58" spans="1:5">
      <c r="A58" s="63"/>
      <c r="B58" s="62"/>
      <c r="C58" s="64"/>
      <c r="D58" s="65"/>
      <c r="E58" s="30" t="s">
        <v>12</v>
      </c>
    </row>
    <row r="59" spans="1:5">
      <c r="A59" s="26" t="s">
        <v>4</v>
      </c>
      <c r="B59" s="27" t="s">
        <v>5</v>
      </c>
      <c r="C59" s="28" t="s">
        <v>68</v>
      </c>
      <c r="D59" s="29">
        <v>1</v>
      </c>
      <c r="E59" s="30" t="s">
        <v>12</v>
      </c>
    </row>
    <row r="60" spans="1:5">
      <c r="A60" s="26" t="s">
        <v>4</v>
      </c>
      <c r="B60" s="27" t="s">
        <v>5</v>
      </c>
      <c r="C60" s="28" t="s">
        <v>69</v>
      </c>
      <c r="D60" s="29">
        <v>1</v>
      </c>
      <c r="E60" s="30" t="s">
        <v>12</v>
      </c>
    </row>
    <row r="61" spans="1:5">
      <c r="A61" s="26" t="s">
        <v>4</v>
      </c>
      <c r="B61" s="27" t="s">
        <v>5</v>
      </c>
      <c r="C61" s="28" t="s">
        <v>70</v>
      </c>
      <c r="D61" s="29">
        <v>1</v>
      </c>
      <c r="E61" s="30" t="s">
        <v>12</v>
      </c>
    </row>
    <row r="62" spans="1:5">
      <c r="A62" s="26" t="s">
        <v>4</v>
      </c>
      <c r="B62" s="27" t="s">
        <v>5</v>
      </c>
      <c r="C62" s="28" t="s">
        <v>71</v>
      </c>
      <c r="D62" s="29">
        <v>1</v>
      </c>
      <c r="E62" s="20" t="s">
        <v>15</v>
      </c>
    </row>
    <row r="63" spans="1:5">
      <c r="A63" s="26" t="s">
        <v>4</v>
      </c>
      <c r="B63" s="27" t="s">
        <v>5</v>
      </c>
      <c r="C63" s="28" t="s">
        <v>72</v>
      </c>
      <c r="D63" s="29">
        <v>1</v>
      </c>
      <c r="E63" s="20" t="s">
        <v>12</v>
      </c>
    </row>
    <row r="64" spans="1:5" ht="13.9" customHeight="1">
      <c r="A64" s="61" t="s">
        <v>4</v>
      </c>
      <c r="B64" s="62" t="s">
        <v>5</v>
      </c>
      <c r="C64" s="64" t="s">
        <v>73</v>
      </c>
      <c r="D64" s="65">
        <v>2</v>
      </c>
      <c r="E64" s="20" t="s">
        <v>12</v>
      </c>
    </row>
    <row r="65" spans="1:5">
      <c r="A65" s="61"/>
      <c r="B65" s="62"/>
      <c r="C65" s="64"/>
      <c r="D65" s="65"/>
      <c r="E65" s="20" t="s">
        <v>12</v>
      </c>
    </row>
    <row r="66" spans="1:5">
      <c r="A66" s="26" t="s">
        <v>4</v>
      </c>
      <c r="B66" s="27" t="s">
        <v>5</v>
      </c>
      <c r="C66" s="31" t="s">
        <v>74</v>
      </c>
      <c r="D66" s="26">
        <v>1</v>
      </c>
      <c r="E66" s="20" t="s">
        <v>16</v>
      </c>
    </row>
    <row r="67" spans="1:5">
      <c r="A67" s="26" t="s">
        <v>4</v>
      </c>
      <c r="B67" s="35" t="s">
        <v>5</v>
      </c>
      <c r="C67" s="36" t="s">
        <v>75</v>
      </c>
      <c r="D67" s="26">
        <v>1</v>
      </c>
      <c r="E67" s="20" t="s">
        <v>12</v>
      </c>
    </row>
    <row r="68" spans="1:5">
      <c r="A68" s="37" t="s">
        <v>4</v>
      </c>
      <c r="B68" s="38" t="s">
        <v>76</v>
      </c>
      <c r="C68" s="39" t="s">
        <v>77</v>
      </c>
      <c r="D68" s="26">
        <v>1</v>
      </c>
      <c r="E68" s="20" t="s">
        <v>12</v>
      </c>
    </row>
    <row r="69" spans="1:5">
      <c r="A69" s="26" t="s">
        <v>4</v>
      </c>
      <c r="B69" s="35" t="s">
        <v>76</v>
      </c>
      <c r="C69" s="39" t="s">
        <v>78</v>
      </c>
      <c r="D69" s="26">
        <v>1</v>
      </c>
      <c r="E69" s="20" t="s">
        <v>12</v>
      </c>
    </row>
    <row r="70" spans="1:5">
      <c r="A70" s="26" t="s">
        <v>4</v>
      </c>
      <c r="B70" s="35" t="s">
        <v>76</v>
      </c>
      <c r="C70" s="39" t="s">
        <v>79</v>
      </c>
      <c r="D70" s="26">
        <v>1</v>
      </c>
      <c r="E70" s="20" t="s">
        <v>12</v>
      </c>
    </row>
    <row r="71" spans="1:5">
      <c r="A71" s="26" t="s">
        <v>4</v>
      </c>
      <c r="B71" s="35" t="s">
        <v>76</v>
      </c>
      <c r="C71" s="39" t="s">
        <v>80</v>
      </c>
      <c r="D71" s="26">
        <v>1</v>
      </c>
      <c r="E71" s="20" t="s">
        <v>12</v>
      </c>
    </row>
    <row r="72" spans="1:5">
      <c r="A72" s="26" t="s">
        <v>4</v>
      </c>
      <c r="B72" s="35" t="s">
        <v>76</v>
      </c>
      <c r="C72" s="39" t="s">
        <v>81</v>
      </c>
      <c r="D72" s="26">
        <v>1</v>
      </c>
      <c r="E72" s="20" t="s">
        <v>12</v>
      </c>
    </row>
    <row r="73" spans="1:5">
      <c r="A73" s="40"/>
      <c r="B73" s="41"/>
      <c r="C73" s="16" t="s">
        <v>44</v>
      </c>
      <c r="D73" s="25">
        <f>SUM(D30:D72)</f>
        <v>43</v>
      </c>
    </row>
    <row r="74" spans="1:5">
      <c r="A74" s="42"/>
      <c r="B74" s="42"/>
      <c r="C74" s="42"/>
    </row>
    <row r="75" spans="1:5">
      <c r="A75" s="26" t="s">
        <v>4</v>
      </c>
      <c r="B75" s="27" t="s">
        <v>6</v>
      </c>
      <c r="C75" s="28" t="s">
        <v>82</v>
      </c>
      <c r="D75" s="43">
        <v>1</v>
      </c>
      <c r="E75" s="20" t="s">
        <v>13</v>
      </c>
    </row>
    <row r="76" spans="1:5" ht="13.9" customHeight="1">
      <c r="A76" s="61" t="s">
        <v>4</v>
      </c>
      <c r="B76" s="62" t="s">
        <v>6</v>
      </c>
      <c r="C76" s="64" t="s">
        <v>83</v>
      </c>
      <c r="D76" s="66">
        <v>2</v>
      </c>
      <c r="E76" s="20" t="s">
        <v>12</v>
      </c>
    </row>
    <row r="77" spans="1:5">
      <c r="A77" s="61"/>
      <c r="B77" s="62"/>
      <c r="C77" s="64"/>
      <c r="D77" s="66"/>
      <c r="E77" s="20" t="s">
        <v>12</v>
      </c>
    </row>
    <row r="78" spans="1:5" ht="13.9" customHeight="1">
      <c r="A78" s="61" t="s">
        <v>4</v>
      </c>
      <c r="B78" s="62" t="s">
        <v>6</v>
      </c>
      <c r="C78" s="64" t="s">
        <v>84</v>
      </c>
      <c r="D78" s="66">
        <v>2</v>
      </c>
      <c r="E78" s="20" t="s">
        <v>12</v>
      </c>
    </row>
    <row r="79" spans="1:5">
      <c r="A79" s="61"/>
      <c r="B79" s="62"/>
      <c r="C79" s="64"/>
      <c r="D79" s="66"/>
      <c r="E79" s="20" t="s">
        <v>12</v>
      </c>
    </row>
    <row r="80" spans="1:5" ht="13.9" customHeight="1">
      <c r="A80" s="61" t="s">
        <v>4</v>
      </c>
      <c r="B80" s="62" t="s">
        <v>6</v>
      </c>
      <c r="C80" s="64" t="s">
        <v>85</v>
      </c>
      <c r="D80" s="66">
        <v>2</v>
      </c>
      <c r="E80" s="20" t="s">
        <v>12</v>
      </c>
    </row>
    <row r="81" spans="1:5">
      <c r="A81" s="61"/>
      <c r="B81" s="62"/>
      <c r="C81" s="64"/>
      <c r="D81" s="66"/>
      <c r="E81" s="20" t="s">
        <v>12</v>
      </c>
    </row>
    <row r="82" spans="1:5" ht="13.9" customHeight="1">
      <c r="A82" s="61" t="s">
        <v>4</v>
      </c>
      <c r="B82" s="62" t="s">
        <v>6</v>
      </c>
      <c r="C82" s="62" t="s">
        <v>86</v>
      </c>
      <c r="D82" s="67">
        <v>2</v>
      </c>
      <c r="E82" s="20" t="s">
        <v>12</v>
      </c>
    </row>
    <row r="83" spans="1:5">
      <c r="A83" s="61"/>
      <c r="B83" s="62"/>
      <c r="C83" s="62"/>
      <c r="D83" s="67"/>
      <c r="E83" s="20" t="s">
        <v>12</v>
      </c>
    </row>
    <row r="84" spans="1:5" ht="13.9" customHeight="1">
      <c r="A84" s="63" t="s">
        <v>4</v>
      </c>
      <c r="B84" s="62" t="s">
        <v>6</v>
      </c>
      <c r="C84" s="64" t="s">
        <v>87</v>
      </c>
      <c r="D84" s="67">
        <v>2</v>
      </c>
      <c r="E84" s="20" t="s">
        <v>12</v>
      </c>
    </row>
    <row r="85" spans="1:5">
      <c r="A85" s="63"/>
      <c r="B85" s="62"/>
      <c r="C85" s="64"/>
      <c r="D85" s="67"/>
      <c r="E85" s="20" t="s">
        <v>12</v>
      </c>
    </row>
    <row r="86" spans="1:5" ht="13.9" customHeight="1">
      <c r="A86" s="61" t="s">
        <v>4</v>
      </c>
      <c r="B86" s="62" t="s">
        <v>6</v>
      </c>
      <c r="C86" s="62" t="s">
        <v>88</v>
      </c>
      <c r="D86" s="67">
        <v>2</v>
      </c>
      <c r="E86" s="20" t="s">
        <v>12</v>
      </c>
    </row>
    <row r="87" spans="1:5">
      <c r="A87" s="61"/>
      <c r="B87" s="62"/>
      <c r="C87" s="62"/>
      <c r="D87" s="67"/>
      <c r="E87" s="20" t="s">
        <v>12</v>
      </c>
    </row>
    <row r="88" spans="1:5" ht="13.9" customHeight="1">
      <c r="A88" s="63" t="s">
        <v>4</v>
      </c>
      <c r="B88" s="62" t="s">
        <v>6</v>
      </c>
      <c r="C88" s="64" t="s">
        <v>89</v>
      </c>
      <c r="D88" s="67">
        <v>2</v>
      </c>
      <c r="E88" s="20" t="s">
        <v>12</v>
      </c>
    </row>
    <row r="89" spans="1:5">
      <c r="A89" s="63"/>
      <c r="B89" s="62"/>
      <c r="C89" s="64"/>
      <c r="D89" s="67"/>
      <c r="E89" s="20" t="s">
        <v>12</v>
      </c>
    </row>
    <row r="90" spans="1:5" ht="13.9" customHeight="1">
      <c r="A90" s="63" t="s">
        <v>4</v>
      </c>
      <c r="B90" s="62" t="s">
        <v>6</v>
      </c>
      <c r="C90" s="64" t="s">
        <v>90</v>
      </c>
      <c r="D90" s="67">
        <v>2</v>
      </c>
      <c r="E90" s="20" t="s">
        <v>12</v>
      </c>
    </row>
    <row r="91" spans="1:5">
      <c r="A91" s="63"/>
      <c r="B91" s="62"/>
      <c r="C91" s="64"/>
      <c r="D91" s="67"/>
      <c r="E91" s="20" t="s">
        <v>12</v>
      </c>
    </row>
    <row r="92" spans="1:5" ht="13.9" customHeight="1">
      <c r="A92" s="63" t="s">
        <v>4</v>
      </c>
      <c r="B92" s="62" t="s">
        <v>6</v>
      </c>
      <c r="C92" s="64" t="s">
        <v>91</v>
      </c>
      <c r="D92" s="67">
        <v>2</v>
      </c>
      <c r="E92" s="20" t="s">
        <v>12</v>
      </c>
    </row>
    <row r="93" spans="1:5">
      <c r="A93" s="63"/>
      <c r="B93" s="62"/>
      <c r="C93" s="64"/>
      <c r="D93" s="67"/>
      <c r="E93" s="20" t="s">
        <v>12</v>
      </c>
    </row>
    <row r="94" spans="1:5" ht="13.9" customHeight="1">
      <c r="A94" s="61" t="s">
        <v>4</v>
      </c>
      <c r="B94" s="62" t="s">
        <v>6</v>
      </c>
      <c r="C94" s="64" t="s">
        <v>92</v>
      </c>
      <c r="D94" s="67">
        <v>2</v>
      </c>
      <c r="E94" s="20" t="s">
        <v>12</v>
      </c>
    </row>
    <row r="95" spans="1:5">
      <c r="A95" s="61"/>
      <c r="B95" s="62"/>
      <c r="C95" s="64"/>
      <c r="D95" s="67"/>
      <c r="E95" s="20" t="s">
        <v>12</v>
      </c>
    </row>
    <row r="96" spans="1:5" ht="13.9" customHeight="1">
      <c r="A96" s="63" t="s">
        <v>4</v>
      </c>
      <c r="B96" s="62" t="s">
        <v>6</v>
      </c>
      <c r="C96" s="64" t="s">
        <v>93</v>
      </c>
      <c r="D96" s="67">
        <v>2</v>
      </c>
      <c r="E96" s="20" t="s">
        <v>12</v>
      </c>
    </row>
    <row r="97" spans="1:5">
      <c r="A97" s="63"/>
      <c r="B97" s="62"/>
      <c r="C97" s="64"/>
      <c r="D97" s="67"/>
      <c r="E97" s="20" t="s">
        <v>12</v>
      </c>
    </row>
    <row r="98" spans="1:5" ht="13.9" customHeight="1">
      <c r="A98" s="61" t="s">
        <v>4</v>
      </c>
      <c r="B98" s="62" t="s">
        <v>6</v>
      </c>
      <c r="C98" s="64" t="s">
        <v>94</v>
      </c>
      <c r="D98" s="67">
        <v>2</v>
      </c>
      <c r="E98" s="20" t="s">
        <v>12</v>
      </c>
    </row>
    <row r="99" spans="1:5">
      <c r="A99" s="61"/>
      <c r="B99" s="62"/>
      <c r="C99" s="64"/>
      <c r="D99" s="67"/>
      <c r="E99" s="20" t="s">
        <v>12</v>
      </c>
    </row>
    <row r="100" spans="1:5" ht="13.9" customHeight="1">
      <c r="A100" s="63" t="s">
        <v>4</v>
      </c>
      <c r="B100" s="62" t="s">
        <v>6</v>
      </c>
      <c r="C100" s="64" t="s">
        <v>95</v>
      </c>
      <c r="D100" s="67">
        <v>2</v>
      </c>
      <c r="E100" s="20" t="s">
        <v>12</v>
      </c>
    </row>
    <row r="101" spans="1:5">
      <c r="A101" s="63"/>
      <c r="B101" s="62"/>
      <c r="C101" s="64"/>
      <c r="D101" s="67"/>
      <c r="E101" s="20" t="s">
        <v>12</v>
      </c>
    </row>
    <row r="102" spans="1:5" ht="13.9" customHeight="1">
      <c r="A102" s="61" t="s">
        <v>4</v>
      </c>
      <c r="B102" s="62" t="s">
        <v>6</v>
      </c>
      <c r="C102" s="64" t="s">
        <v>96</v>
      </c>
      <c r="D102" s="67">
        <v>2</v>
      </c>
      <c r="E102" s="20" t="s">
        <v>12</v>
      </c>
    </row>
    <row r="103" spans="1:5">
      <c r="A103" s="61"/>
      <c r="B103" s="62"/>
      <c r="C103" s="64"/>
      <c r="D103" s="67"/>
      <c r="E103" s="20" t="s">
        <v>12</v>
      </c>
    </row>
    <row r="104" spans="1:5" ht="13.9" customHeight="1">
      <c r="A104" s="63" t="s">
        <v>4</v>
      </c>
      <c r="B104" s="62" t="s">
        <v>6</v>
      </c>
      <c r="C104" s="64" t="s">
        <v>97</v>
      </c>
      <c r="D104" s="67">
        <v>2</v>
      </c>
      <c r="E104" s="20" t="s">
        <v>12</v>
      </c>
    </row>
    <row r="105" spans="1:5">
      <c r="A105" s="63"/>
      <c r="B105" s="62"/>
      <c r="C105" s="64"/>
      <c r="D105" s="67"/>
      <c r="E105" s="20" t="s">
        <v>12</v>
      </c>
    </row>
    <row r="106" spans="1:5" ht="13.9" customHeight="1">
      <c r="A106" s="63" t="s">
        <v>4</v>
      </c>
      <c r="B106" s="62" t="s">
        <v>6</v>
      </c>
      <c r="C106" s="64" t="s">
        <v>98</v>
      </c>
      <c r="D106" s="67">
        <v>2</v>
      </c>
      <c r="E106" s="20" t="s">
        <v>12</v>
      </c>
    </row>
    <row r="107" spans="1:5">
      <c r="A107" s="63"/>
      <c r="B107" s="62"/>
      <c r="C107" s="64"/>
      <c r="D107" s="67"/>
      <c r="E107" s="20" t="s">
        <v>12</v>
      </c>
    </row>
    <row r="108" spans="1:5" ht="13.9" customHeight="1">
      <c r="A108" s="61" t="s">
        <v>4</v>
      </c>
      <c r="B108" s="62" t="s">
        <v>6</v>
      </c>
      <c r="C108" s="64" t="s">
        <v>99</v>
      </c>
      <c r="D108" s="67">
        <v>2</v>
      </c>
      <c r="E108" s="20" t="s">
        <v>12</v>
      </c>
    </row>
    <row r="109" spans="1:5">
      <c r="A109" s="61"/>
      <c r="B109" s="62"/>
      <c r="C109" s="64"/>
      <c r="D109" s="67"/>
      <c r="E109" s="20" t="s">
        <v>12</v>
      </c>
    </row>
    <row r="110" spans="1:5" ht="13.9" customHeight="1">
      <c r="A110" s="63" t="s">
        <v>4</v>
      </c>
      <c r="B110" s="62" t="s">
        <v>6</v>
      </c>
      <c r="C110" s="64" t="s">
        <v>100</v>
      </c>
      <c r="D110" s="67">
        <v>2</v>
      </c>
      <c r="E110" s="20" t="s">
        <v>12</v>
      </c>
    </row>
    <row r="111" spans="1:5">
      <c r="A111" s="63"/>
      <c r="B111" s="62"/>
      <c r="C111" s="64"/>
      <c r="D111" s="67"/>
      <c r="E111" s="20" t="s">
        <v>12</v>
      </c>
    </row>
    <row r="112" spans="1:5" ht="13.9" customHeight="1">
      <c r="A112" s="63" t="s">
        <v>4</v>
      </c>
      <c r="B112" s="62" t="s">
        <v>6</v>
      </c>
      <c r="C112" s="64" t="s">
        <v>101</v>
      </c>
      <c r="D112" s="67">
        <v>2</v>
      </c>
      <c r="E112" s="20" t="s">
        <v>12</v>
      </c>
    </row>
    <row r="113" spans="1:5">
      <c r="A113" s="63"/>
      <c r="B113" s="62"/>
      <c r="C113" s="64"/>
      <c r="D113" s="67"/>
      <c r="E113" s="20" t="s">
        <v>12</v>
      </c>
    </row>
    <row r="114" spans="1:5" ht="13.9" customHeight="1">
      <c r="A114" s="61" t="s">
        <v>4</v>
      </c>
      <c r="B114" s="62" t="s">
        <v>6</v>
      </c>
      <c r="C114" s="64" t="s">
        <v>102</v>
      </c>
      <c r="D114" s="67">
        <v>2</v>
      </c>
      <c r="E114" s="20" t="s">
        <v>12</v>
      </c>
    </row>
    <row r="115" spans="1:5">
      <c r="A115" s="61"/>
      <c r="B115" s="62"/>
      <c r="C115" s="64"/>
      <c r="D115" s="67"/>
      <c r="E115" s="20" t="s">
        <v>12</v>
      </c>
    </row>
    <row r="116" spans="1:5" ht="13.9" customHeight="1">
      <c r="A116" s="63" t="s">
        <v>4</v>
      </c>
      <c r="B116" s="62" t="s">
        <v>6</v>
      </c>
      <c r="C116" s="64" t="s">
        <v>103</v>
      </c>
      <c r="D116" s="67">
        <v>2</v>
      </c>
      <c r="E116" s="20" t="s">
        <v>12</v>
      </c>
    </row>
    <row r="117" spans="1:5">
      <c r="A117" s="63"/>
      <c r="B117" s="62"/>
      <c r="C117" s="64"/>
      <c r="D117" s="67"/>
      <c r="E117" s="20" t="s">
        <v>12</v>
      </c>
    </row>
    <row r="118" spans="1:5" ht="13.9" customHeight="1">
      <c r="A118" s="63" t="s">
        <v>4</v>
      </c>
      <c r="B118" s="62" t="s">
        <v>6</v>
      </c>
      <c r="C118" s="64" t="s">
        <v>104</v>
      </c>
      <c r="D118" s="67">
        <v>2</v>
      </c>
      <c r="E118" s="20" t="s">
        <v>12</v>
      </c>
    </row>
    <row r="119" spans="1:5">
      <c r="A119" s="63"/>
      <c r="B119" s="62"/>
      <c r="C119" s="64"/>
      <c r="D119" s="67"/>
      <c r="E119" s="20" t="s">
        <v>12</v>
      </c>
    </row>
    <row r="120" spans="1:5" ht="13.9" customHeight="1">
      <c r="A120" s="63" t="s">
        <v>4</v>
      </c>
      <c r="B120" s="62" t="s">
        <v>6</v>
      </c>
      <c r="C120" s="64" t="s">
        <v>105</v>
      </c>
      <c r="D120" s="67">
        <v>2</v>
      </c>
      <c r="E120" s="20" t="s">
        <v>12</v>
      </c>
    </row>
    <row r="121" spans="1:5">
      <c r="A121" s="63"/>
      <c r="B121" s="62"/>
      <c r="C121" s="64"/>
      <c r="D121" s="67"/>
      <c r="E121" s="20" t="s">
        <v>12</v>
      </c>
    </row>
    <row r="122" spans="1:5" ht="13.9" customHeight="1">
      <c r="A122" s="63" t="s">
        <v>4</v>
      </c>
      <c r="B122" s="62" t="s">
        <v>6</v>
      </c>
      <c r="C122" s="64" t="s">
        <v>106</v>
      </c>
      <c r="D122" s="67">
        <v>2</v>
      </c>
      <c r="E122" s="20" t="s">
        <v>12</v>
      </c>
    </row>
    <row r="123" spans="1:5">
      <c r="A123" s="63"/>
      <c r="B123" s="62"/>
      <c r="C123" s="64"/>
      <c r="D123" s="67"/>
      <c r="E123" s="20" t="s">
        <v>12</v>
      </c>
    </row>
    <row r="124" spans="1:5" ht="13.9" customHeight="1">
      <c r="A124" s="63" t="s">
        <v>4</v>
      </c>
      <c r="B124" s="62" t="s">
        <v>6</v>
      </c>
      <c r="C124" s="64" t="s">
        <v>107</v>
      </c>
      <c r="D124" s="67">
        <v>2</v>
      </c>
      <c r="E124" s="20" t="s">
        <v>12</v>
      </c>
    </row>
    <row r="125" spans="1:5">
      <c r="A125" s="63"/>
      <c r="B125" s="62"/>
      <c r="C125" s="64"/>
      <c r="D125" s="67"/>
      <c r="E125" s="20" t="s">
        <v>12</v>
      </c>
    </row>
    <row r="126" spans="1:5" ht="13.9" customHeight="1">
      <c r="A126" s="61" t="s">
        <v>4</v>
      </c>
      <c r="B126" s="62" t="s">
        <v>6</v>
      </c>
      <c r="C126" s="64" t="s">
        <v>108</v>
      </c>
      <c r="D126" s="67">
        <v>2</v>
      </c>
      <c r="E126" s="20" t="s">
        <v>12</v>
      </c>
    </row>
    <row r="127" spans="1:5">
      <c r="A127" s="61"/>
      <c r="B127" s="62"/>
      <c r="C127" s="64"/>
      <c r="D127" s="67"/>
      <c r="E127" s="20" t="s">
        <v>12</v>
      </c>
    </row>
    <row r="128" spans="1:5" ht="13.9" customHeight="1">
      <c r="A128" s="63" t="s">
        <v>4</v>
      </c>
      <c r="B128" s="62" t="s">
        <v>6</v>
      </c>
      <c r="C128" s="64" t="s">
        <v>109</v>
      </c>
      <c r="D128" s="67">
        <v>2</v>
      </c>
      <c r="E128" s="20" t="s">
        <v>12</v>
      </c>
    </row>
    <row r="129" spans="1:5">
      <c r="A129" s="63"/>
      <c r="B129" s="62"/>
      <c r="C129" s="64"/>
      <c r="D129" s="67"/>
      <c r="E129" s="20" t="s">
        <v>12</v>
      </c>
    </row>
    <row r="130" spans="1:5">
      <c r="A130" s="26" t="s">
        <v>4</v>
      </c>
      <c r="B130" s="27" t="s">
        <v>6</v>
      </c>
      <c r="C130" s="28" t="s">
        <v>110</v>
      </c>
      <c r="D130" s="43">
        <v>1</v>
      </c>
      <c r="E130" s="20" t="s">
        <v>12</v>
      </c>
    </row>
    <row r="131" spans="1:5" ht="13.9" customHeight="1">
      <c r="A131" s="61" t="s">
        <v>4</v>
      </c>
      <c r="B131" s="62" t="s">
        <v>6</v>
      </c>
      <c r="C131" s="62" t="s">
        <v>111</v>
      </c>
      <c r="D131" s="67">
        <v>2</v>
      </c>
      <c r="E131" s="20" t="s">
        <v>12</v>
      </c>
    </row>
    <row r="132" spans="1:5">
      <c r="A132" s="61"/>
      <c r="B132" s="62"/>
      <c r="C132" s="62"/>
      <c r="D132" s="67"/>
      <c r="E132" s="20" t="s">
        <v>12</v>
      </c>
    </row>
    <row r="133" spans="1:5">
      <c r="A133" s="26" t="s">
        <v>4</v>
      </c>
      <c r="B133" s="27" t="s">
        <v>6</v>
      </c>
      <c r="C133" s="28" t="s">
        <v>112</v>
      </c>
      <c r="D133" s="43">
        <v>1</v>
      </c>
      <c r="E133" s="20" t="s">
        <v>12</v>
      </c>
    </row>
    <row r="134" spans="1:5" ht="13.9" customHeight="1">
      <c r="A134" s="63" t="s">
        <v>4</v>
      </c>
      <c r="B134" s="62" t="s">
        <v>6</v>
      </c>
      <c r="C134" s="64" t="s">
        <v>113</v>
      </c>
      <c r="D134" s="67">
        <v>2</v>
      </c>
      <c r="E134" s="20" t="s">
        <v>12</v>
      </c>
    </row>
    <row r="135" spans="1:5">
      <c r="A135" s="63"/>
      <c r="B135" s="62"/>
      <c r="C135" s="64"/>
      <c r="D135" s="67"/>
      <c r="E135" s="20" t="s">
        <v>12</v>
      </c>
    </row>
    <row r="136" spans="1:5" ht="13.9" customHeight="1">
      <c r="A136" s="61" t="s">
        <v>4</v>
      </c>
      <c r="B136" s="62" t="s">
        <v>6</v>
      </c>
      <c r="C136" s="62" t="s">
        <v>114</v>
      </c>
      <c r="D136" s="67">
        <v>5</v>
      </c>
      <c r="E136" s="20" t="s">
        <v>12</v>
      </c>
    </row>
    <row r="137" spans="1:5">
      <c r="A137" s="61"/>
      <c r="B137" s="62"/>
      <c r="C137" s="62"/>
      <c r="D137" s="67"/>
      <c r="E137" s="20" t="s">
        <v>12</v>
      </c>
    </row>
    <row r="138" spans="1:5">
      <c r="A138" s="61"/>
      <c r="B138" s="62"/>
      <c r="C138" s="62"/>
      <c r="D138" s="67"/>
      <c r="E138" s="20" t="s">
        <v>12</v>
      </c>
    </row>
    <row r="139" spans="1:5">
      <c r="A139" s="61"/>
      <c r="B139" s="62"/>
      <c r="C139" s="62"/>
      <c r="D139" s="67"/>
      <c r="E139" s="20" t="s">
        <v>12</v>
      </c>
    </row>
    <row r="140" spans="1:5">
      <c r="A140" s="61"/>
      <c r="B140" s="62"/>
      <c r="C140" s="62"/>
      <c r="D140" s="67"/>
      <c r="E140" s="20" t="s">
        <v>12</v>
      </c>
    </row>
    <row r="141" spans="1:5" ht="13.9" customHeight="1">
      <c r="A141" s="61" t="s">
        <v>4</v>
      </c>
      <c r="B141" s="62" t="s">
        <v>6</v>
      </c>
      <c r="C141" s="64" t="s">
        <v>115</v>
      </c>
      <c r="D141" s="67">
        <v>4</v>
      </c>
      <c r="E141" s="20" t="s">
        <v>13</v>
      </c>
    </row>
    <row r="142" spans="1:5">
      <c r="A142" s="61"/>
      <c r="B142" s="62"/>
      <c r="C142" s="64"/>
      <c r="D142" s="67"/>
      <c r="E142" s="20" t="s">
        <v>13</v>
      </c>
    </row>
    <row r="143" spans="1:5">
      <c r="A143" s="61"/>
      <c r="B143" s="62"/>
      <c r="C143" s="64"/>
      <c r="D143" s="67"/>
      <c r="E143" s="20" t="s">
        <v>13</v>
      </c>
    </row>
    <row r="144" spans="1:5">
      <c r="A144" s="61"/>
      <c r="B144" s="62"/>
      <c r="C144" s="64"/>
      <c r="D144" s="67"/>
      <c r="E144" s="20" t="s">
        <v>13</v>
      </c>
    </row>
    <row r="145" spans="1:5">
      <c r="A145" s="26" t="s">
        <v>4</v>
      </c>
      <c r="B145" s="27" t="s">
        <v>6</v>
      </c>
      <c r="C145" s="28" t="s">
        <v>116</v>
      </c>
      <c r="D145" s="43">
        <v>1</v>
      </c>
      <c r="E145" s="20" t="s">
        <v>12</v>
      </c>
    </row>
    <row r="146" spans="1:5">
      <c r="A146" s="26" t="s">
        <v>4</v>
      </c>
      <c r="B146" s="27" t="s">
        <v>6</v>
      </c>
      <c r="C146" s="27" t="s">
        <v>117</v>
      </c>
      <c r="D146" s="43">
        <v>1</v>
      </c>
      <c r="E146" s="20" t="s">
        <v>12</v>
      </c>
    </row>
    <row r="147" spans="1:5">
      <c r="A147" s="34" t="s">
        <v>4</v>
      </c>
      <c r="B147" s="27" t="s">
        <v>6</v>
      </c>
      <c r="C147" s="28" t="s">
        <v>118</v>
      </c>
      <c r="D147" s="43">
        <v>1</v>
      </c>
      <c r="E147" s="20" t="s">
        <v>12</v>
      </c>
    </row>
    <row r="148" spans="1:5" ht="13.9" customHeight="1">
      <c r="A148" s="63" t="s">
        <v>4</v>
      </c>
      <c r="B148" s="62" t="s">
        <v>6</v>
      </c>
      <c r="C148" s="68" t="s">
        <v>119</v>
      </c>
      <c r="D148" s="67">
        <v>2</v>
      </c>
      <c r="E148" s="20" t="s">
        <v>16</v>
      </c>
    </row>
    <row r="149" spans="1:5">
      <c r="A149" s="63"/>
      <c r="B149" s="62"/>
      <c r="C149" s="68"/>
      <c r="D149" s="67"/>
      <c r="E149" s="20" t="s">
        <v>16</v>
      </c>
    </row>
    <row r="150" spans="1:5">
      <c r="A150" s="26" t="s">
        <v>4</v>
      </c>
      <c r="B150" s="27" t="s">
        <v>6</v>
      </c>
      <c r="C150" s="28" t="s">
        <v>120</v>
      </c>
      <c r="D150" s="43">
        <v>1</v>
      </c>
      <c r="E150" s="20" t="s">
        <v>12</v>
      </c>
    </row>
    <row r="151" spans="1:5">
      <c r="A151" s="26" t="s">
        <v>4</v>
      </c>
      <c r="B151" s="27" t="s">
        <v>6</v>
      </c>
      <c r="C151" s="28" t="s">
        <v>121</v>
      </c>
      <c r="D151" s="43">
        <v>1</v>
      </c>
      <c r="E151" s="20" t="s">
        <v>12</v>
      </c>
    </row>
    <row r="152" spans="1:5">
      <c r="A152" s="26" t="s">
        <v>4</v>
      </c>
      <c r="B152" s="27" t="s">
        <v>6</v>
      </c>
      <c r="C152" s="28" t="s">
        <v>122</v>
      </c>
      <c r="D152" s="43">
        <v>1</v>
      </c>
      <c r="E152" s="20" t="s">
        <v>12</v>
      </c>
    </row>
    <row r="153" spans="1:5">
      <c r="A153" s="26" t="s">
        <v>4</v>
      </c>
      <c r="B153" s="27" t="s">
        <v>6</v>
      </c>
      <c r="C153" s="27" t="s">
        <v>123</v>
      </c>
      <c r="D153" s="43">
        <v>1</v>
      </c>
      <c r="E153" s="20" t="s">
        <v>12</v>
      </c>
    </row>
    <row r="154" spans="1:5">
      <c r="A154" s="26" t="s">
        <v>4</v>
      </c>
      <c r="B154" s="27" t="s">
        <v>6</v>
      </c>
      <c r="C154" s="28" t="s">
        <v>124</v>
      </c>
      <c r="D154" s="43">
        <v>1</v>
      </c>
      <c r="E154" s="20" t="s">
        <v>12</v>
      </c>
    </row>
    <row r="155" spans="1:5">
      <c r="A155" s="26" t="s">
        <v>4</v>
      </c>
      <c r="B155" s="27" t="s">
        <v>6</v>
      </c>
      <c r="C155" s="28" t="s">
        <v>125</v>
      </c>
      <c r="D155" s="43">
        <v>1</v>
      </c>
      <c r="E155" s="20" t="s">
        <v>12</v>
      </c>
    </row>
    <row r="156" spans="1:5">
      <c r="A156" s="26" t="s">
        <v>4</v>
      </c>
      <c r="B156" s="27" t="s">
        <v>6</v>
      </c>
      <c r="C156" s="28" t="s">
        <v>126</v>
      </c>
      <c r="D156" s="43">
        <v>1</v>
      </c>
      <c r="E156" s="20" t="s">
        <v>12</v>
      </c>
    </row>
    <row r="157" spans="1:5">
      <c r="A157" s="26" t="s">
        <v>4</v>
      </c>
      <c r="B157" s="27" t="s">
        <v>6</v>
      </c>
      <c r="C157" s="31" t="s">
        <v>127</v>
      </c>
      <c r="D157" s="43">
        <v>1</v>
      </c>
      <c r="E157" s="20" t="s">
        <v>12</v>
      </c>
    </row>
    <row r="158" spans="1:5">
      <c r="A158" s="26" t="s">
        <v>4</v>
      </c>
      <c r="B158" s="27" t="s">
        <v>6</v>
      </c>
      <c r="C158" s="28" t="s">
        <v>128</v>
      </c>
      <c r="D158" s="43">
        <v>1</v>
      </c>
      <c r="E158" s="20" t="s">
        <v>12</v>
      </c>
    </row>
    <row r="159" spans="1:5">
      <c r="A159" s="26" t="s">
        <v>4</v>
      </c>
      <c r="B159" s="27" t="s">
        <v>6</v>
      </c>
      <c r="C159" s="28" t="s">
        <v>129</v>
      </c>
      <c r="D159" s="43">
        <v>1</v>
      </c>
      <c r="E159" s="20" t="s">
        <v>12</v>
      </c>
    </row>
    <row r="160" spans="1:5">
      <c r="A160" s="26" t="s">
        <v>4</v>
      </c>
      <c r="B160" s="27" t="s">
        <v>6</v>
      </c>
      <c r="C160" s="28" t="s">
        <v>130</v>
      </c>
      <c r="D160" s="43">
        <v>1</v>
      </c>
      <c r="E160" s="20" t="s">
        <v>12</v>
      </c>
    </row>
    <row r="161" spans="1:5">
      <c r="A161" s="26" t="s">
        <v>4</v>
      </c>
      <c r="B161" s="27" t="s">
        <v>6</v>
      </c>
      <c r="C161" s="28" t="s">
        <v>131</v>
      </c>
      <c r="D161" s="43">
        <v>1</v>
      </c>
      <c r="E161" s="20" t="s">
        <v>12</v>
      </c>
    </row>
    <row r="162" spans="1:5">
      <c r="A162" s="26" t="s">
        <v>4</v>
      </c>
      <c r="B162" s="27" t="s">
        <v>6</v>
      </c>
      <c r="C162" s="28" t="s">
        <v>132</v>
      </c>
      <c r="D162" s="43">
        <v>1</v>
      </c>
      <c r="E162" s="20" t="s">
        <v>12</v>
      </c>
    </row>
    <row r="163" spans="1:5">
      <c r="A163" s="26" t="s">
        <v>4</v>
      </c>
      <c r="B163" s="27" t="s">
        <v>6</v>
      </c>
      <c r="C163" s="28" t="s">
        <v>133</v>
      </c>
      <c r="D163" s="43">
        <v>1</v>
      </c>
      <c r="E163" s="20" t="s">
        <v>12</v>
      </c>
    </row>
    <row r="164" spans="1:5">
      <c r="A164" s="26" t="s">
        <v>4</v>
      </c>
      <c r="B164" s="27" t="s">
        <v>6</v>
      </c>
      <c r="C164" s="28" t="s">
        <v>134</v>
      </c>
      <c r="D164" s="43">
        <v>1</v>
      </c>
      <c r="E164" s="20" t="s">
        <v>12</v>
      </c>
    </row>
    <row r="165" spans="1:5" ht="13.9" customHeight="1">
      <c r="A165" s="61" t="s">
        <v>4</v>
      </c>
      <c r="B165" s="62" t="s">
        <v>6</v>
      </c>
      <c r="C165" s="64" t="s">
        <v>72</v>
      </c>
      <c r="D165" s="67">
        <v>2</v>
      </c>
      <c r="E165" s="20" t="s">
        <v>12</v>
      </c>
    </row>
    <row r="166" spans="1:5">
      <c r="A166" s="61"/>
      <c r="B166" s="62"/>
      <c r="C166" s="64"/>
      <c r="D166" s="67"/>
      <c r="E166" s="20" t="s">
        <v>12</v>
      </c>
    </row>
    <row r="167" spans="1:5" ht="13.9" customHeight="1">
      <c r="A167" s="63" t="s">
        <v>4</v>
      </c>
      <c r="B167" s="62" t="s">
        <v>6</v>
      </c>
      <c r="C167" s="64" t="s">
        <v>135</v>
      </c>
      <c r="D167" s="67">
        <v>2</v>
      </c>
      <c r="E167" s="20" t="s">
        <v>12</v>
      </c>
    </row>
    <row r="168" spans="1:5">
      <c r="A168" s="63"/>
      <c r="B168" s="62"/>
      <c r="C168" s="64"/>
      <c r="D168" s="67"/>
      <c r="E168" s="20" t="s">
        <v>12</v>
      </c>
    </row>
    <row r="169" spans="1:5" ht="13.9" customHeight="1">
      <c r="A169" s="63" t="s">
        <v>4</v>
      </c>
      <c r="B169" s="62" t="s">
        <v>6</v>
      </c>
      <c r="C169" s="64" t="s">
        <v>136</v>
      </c>
      <c r="D169" s="67">
        <v>2</v>
      </c>
      <c r="E169" s="20" t="s">
        <v>12</v>
      </c>
    </row>
    <row r="170" spans="1:5">
      <c r="A170" s="63"/>
      <c r="B170" s="62"/>
      <c r="C170" s="64"/>
      <c r="D170" s="67"/>
      <c r="E170" s="20" t="s">
        <v>12</v>
      </c>
    </row>
    <row r="171" spans="1:5">
      <c r="A171" s="26" t="s">
        <v>4</v>
      </c>
      <c r="B171" s="27" t="s">
        <v>6</v>
      </c>
      <c r="C171" s="28" t="s">
        <v>137</v>
      </c>
      <c r="D171" s="45">
        <v>1</v>
      </c>
      <c r="E171" s="20" t="s">
        <v>12</v>
      </c>
    </row>
    <row r="172" spans="1:5">
      <c r="A172" s="46"/>
      <c r="B172" s="47"/>
      <c r="C172" s="48" t="s">
        <v>44</v>
      </c>
      <c r="D172" s="25">
        <f>SUM(D75:D171)</f>
        <v>97</v>
      </c>
    </row>
    <row r="174" spans="1:5">
      <c r="A174" s="1" t="s">
        <v>0</v>
      </c>
      <c r="B174" s="3" t="s">
        <v>1</v>
      </c>
      <c r="C174" s="3" t="s">
        <v>17</v>
      </c>
      <c r="D174" s="1" t="s">
        <v>138</v>
      </c>
    </row>
    <row r="175" spans="1:5" ht="13.9" customHeight="1">
      <c r="A175" s="61" t="s">
        <v>4</v>
      </c>
      <c r="B175" s="62" t="s">
        <v>139</v>
      </c>
      <c r="C175" s="28" t="s">
        <v>140</v>
      </c>
      <c r="D175" s="61">
        <v>2</v>
      </c>
      <c r="E175" s="20" t="s">
        <v>12</v>
      </c>
    </row>
    <row r="176" spans="1:5">
      <c r="A176" s="61"/>
      <c r="B176" s="62"/>
      <c r="C176" s="28" t="s">
        <v>140</v>
      </c>
      <c r="D176" s="61"/>
      <c r="E176" s="20" t="s">
        <v>12</v>
      </c>
    </row>
    <row r="177" spans="1:5" ht="13.9" customHeight="1">
      <c r="A177" s="61" t="s">
        <v>4</v>
      </c>
      <c r="B177" s="62" t="s">
        <v>141</v>
      </c>
      <c r="C177" s="65" t="s">
        <v>140</v>
      </c>
      <c r="D177" s="61">
        <v>2</v>
      </c>
      <c r="E177" s="20" t="s">
        <v>12</v>
      </c>
    </row>
    <row r="178" spans="1:5">
      <c r="A178" s="61"/>
      <c r="B178" s="62"/>
      <c r="C178" s="65"/>
      <c r="D178" s="61"/>
      <c r="E178" s="20" t="s">
        <v>12</v>
      </c>
    </row>
    <row r="179" spans="1:5" ht="13.9" customHeight="1">
      <c r="A179" s="61" t="s">
        <v>4</v>
      </c>
      <c r="B179" s="64" t="s">
        <v>142</v>
      </c>
      <c r="C179" s="28" t="s">
        <v>140</v>
      </c>
      <c r="D179" s="61">
        <v>6</v>
      </c>
      <c r="E179" s="20" t="s">
        <v>12</v>
      </c>
    </row>
    <row r="180" spans="1:5">
      <c r="A180" s="61"/>
      <c r="B180" s="64"/>
      <c r="C180" s="28" t="s">
        <v>140</v>
      </c>
      <c r="D180" s="61"/>
      <c r="E180" s="20" t="s">
        <v>12</v>
      </c>
    </row>
    <row r="181" spans="1:5">
      <c r="A181" s="61"/>
      <c r="B181" s="64"/>
      <c r="C181" s="28" t="s">
        <v>140</v>
      </c>
      <c r="D181" s="61"/>
      <c r="E181" s="20" t="s">
        <v>12</v>
      </c>
    </row>
    <row r="182" spans="1:5">
      <c r="A182" s="61"/>
      <c r="B182" s="64"/>
      <c r="C182" s="28" t="s">
        <v>140</v>
      </c>
      <c r="D182" s="61"/>
      <c r="E182" s="20" t="s">
        <v>12</v>
      </c>
    </row>
    <row r="183" spans="1:5">
      <c r="A183" s="61"/>
      <c r="B183" s="64"/>
      <c r="C183" s="28" t="s">
        <v>140</v>
      </c>
      <c r="D183" s="61"/>
      <c r="E183" s="20" t="s">
        <v>12</v>
      </c>
    </row>
    <row r="184" spans="1:5">
      <c r="A184" s="61"/>
      <c r="B184" s="64"/>
      <c r="C184" s="28" t="s">
        <v>140</v>
      </c>
      <c r="D184" s="61"/>
      <c r="E184" s="20" t="s">
        <v>12</v>
      </c>
    </row>
    <row r="185" spans="1:5" ht="13.9" customHeight="1">
      <c r="A185" s="61" t="s">
        <v>4</v>
      </c>
      <c r="B185" s="62" t="s">
        <v>143</v>
      </c>
      <c r="C185" s="28" t="s">
        <v>140</v>
      </c>
      <c r="D185" s="61">
        <v>2</v>
      </c>
      <c r="E185" s="20" t="s">
        <v>12</v>
      </c>
    </row>
    <row r="186" spans="1:5">
      <c r="A186" s="61"/>
      <c r="B186" s="62"/>
      <c r="C186" s="28" t="s">
        <v>140</v>
      </c>
      <c r="D186" s="61"/>
      <c r="E186" s="20" t="s">
        <v>12</v>
      </c>
    </row>
    <row r="187" spans="1:5" ht="13.9" customHeight="1">
      <c r="A187" s="61" t="s">
        <v>4</v>
      </c>
      <c r="B187" s="62" t="s">
        <v>144</v>
      </c>
      <c r="C187" s="68" t="s">
        <v>140</v>
      </c>
      <c r="D187" s="61">
        <v>2</v>
      </c>
      <c r="E187" s="20" t="s">
        <v>12</v>
      </c>
    </row>
    <row r="188" spans="1:5">
      <c r="A188" s="61"/>
      <c r="B188" s="62"/>
      <c r="C188" s="68"/>
      <c r="D188" s="61"/>
      <c r="E188" s="20" t="s">
        <v>12</v>
      </c>
    </row>
    <row r="189" spans="1:5" ht="13.9" customHeight="1">
      <c r="A189" s="61" t="s">
        <v>4</v>
      </c>
      <c r="B189" s="62" t="s">
        <v>145</v>
      </c>
      <c r="C189" s="28" t="s">
        <v>140</v>
      </c>
      <c r="D189" s="61">
        <v>2</v>
      </c>
      <c r="E189" s="20" t="s">
        <v>12</v>
      </c>
    </row>
    <row r="190" spans="1:5">
      <c r="A190" s="61"/>
      <c r="B190" s="62"/>
      <c r="C190" s="28" t="s">
        <v>140</v>
      </c>
      <c r="D190" s="61"/>
      <c r="E190" s="20" t="s">
        <v>12</v>
      </c>
    </row>
    <row r="191" spans="1:5" ht="13.9" customHeight="1">
      <c r="A191" s="61" t="s">
        <v>4</v>
      </c>
      <c r="B191" s="62" t="s">
        <v>146</v>
      </c>
      <c r="C191" s="28" t="s">
        <v>140</v>
      </c>
      <c r="D191" s="61">
        <v>2</v>
      </c>
      <c r="E191" s="20" t="s">
        <v>12</v>
      </c>
    </row>
    <row r="192" spans="1:5">
      <c r="A192" s="61"/>
      <c r="B192" s="62"/>
      <c r="C192" s="28" t="s">
        <v>140</v>
      </c>
      <c r="D192" s="61"/>
      <c r="E192" s="20" t="s">
        <v>12</v>
      </c>
    </row>
    <row r="193" spans="1:5" ht="13.9" customHeight="1">
      <c r="A193" s="61" t="s">
        <v>4</v>
      </c>
      <c r="B193" s="68" t="s">
        <v>147</v>
      </c>
      <c r="C193" s="44" t="s">
        <v>140</v>
      </c>
      <c r="D193" s="61">
        <v>2</v>
      </c>
      <c r="E193" s="20" t="s">
        <v>12</v>
      </c>
    </row>
    <row r="194" spans="1:5">
      <c r="A194" s="61"/>
      <c r="B194" s="68"/>
      <c r="C194" s="28" t="s">
        <v>140</v>
      </c>
      <c r="D194" s="61"/>
      <c r="E194" s="20" t="s">
        <v>12</v>
      </c>
    </row>
    <row r="195" spans="1:5" ht="13.9" customHeight="1">
      <c r="A195" s="61" t="s">
        <v>4</v>
      </c>
      <c r="B195" s="62" t="s">
        <v>148</v>
      </c>
      <c r="C195" s="44" t="s">
        <v>140</v>
      </c>
      <c r="D195" s="61">
        <v>2</v>
      </c>
      <c r="E195" s="20" t="s">
        <v>12</v>
      </c>
    </row>
    <row r="196" spans="1:5">
      <c r="A196" s="61"/>
      <c r="B196" s="62"/>
      <c r="C196" s="28" t="s">
        <v>140</v>
      </c>
      <c r="D196" s="61"/>
      <c r="E196" s="20" t="s">
        <v>12</v>
      </c>
    </row>
    <row r="197" spans="1:5" ht="13.9" customHeight="1">
      <c r="A197" s="61" t="s">
        <v>4</v>
      </c>
      <c r="B197" s="62" t="s">
        <v>149</v>
      </c>
      <c r="C197" s="28" t="s">
        <v>140</v>
      </c>
      <c r="D197" s="61">
        <v>2</v>
      </c>
      <c r="E197" s="20" t="s">
        <v>12</v>
      </c>
    </row>
    <row r="198" spans="1:5">
      <c r="A198" s="61"/>
      <c r="B198" s="62"/>
      <c r="C198" s="44" t="s">
        <v>140</v>
      </c>
      <c r="D198" s="61"/>
      <c r="E198" s="20" t="s">
        <v>12</v>
      </c>
    </row>
    <row r="199" spans="1:5" ht="13.9" customHeight="1">
      <c r="A199" s="61" t="s">
        <v>4</v>
      </c>
      <c r="B199" s="62" t="s">
        <v>150</v>
      </c>
      <c r="C199" s="28" t="s">
        <v>151</v>
      </c>
      <c r="D199" s="61">
        <v>2</v>
      </c>
      <c r="E199" s="20" t="s">
        <v>12</v>
      </c>
    </row>
    <row r="200" spans="1:5">
      <c r="A200" s="61"/>
      <c r="B200" s="62"/>
      <c r="C200" s="28" t="s">
        <v>151</v>
      </c>
      <c r="D200" s="61"/>
      <c r="E200" s="20" t="s">
        <v>12</v>
      </c>
    </row>
    <row r="201" spans="1:5" ht="13.9" customHeight="1">
      <c r="A201" s="61" t="s">
        <v>4</v>
      </c>
      <c r="B201" s="62" t="s">
        <v>152</v>
      </c>
      <c r="C201" s="44" t="s">
        <v>140</v>
      </c>
      <c r="D201" s="61">
        <v>11</v>
      </c>
      <c r="E201" s="20" t="s">
        <v>12</v>
      </c>
    </row>
    <row r="202" spans="1:5">
      <c r="A202" s="61"/>
      <c r="B202" s="62"/>
      <c r="C202" s="44" t="s">
        <v>140</v>
      </c>
      <c r="D202" s="61"/>
      <c r="E202" s="20" t="s">
        <v>12</v>
      </c>
    </row>
    <row r="203" spans="1:5">
      <c r="A203" s="61"/>
      <c r="B203" s="62"/>
      <c r="C203" s="44" t="s">
        <v>140</v>
      </c>
      <c r="D203" s="61"/>
      <c r="E203" s="20" t="s">
        <v>12</v>
      </c>
    </row>
    <row r="204" spans="1:5">
      <c r="A204" s="61"/>
      <c r="B204" s="62"/>
      <c r="C204" s="44" t="s">
        <v>140</v>
      </c>
      <c r="D204" s="61"/>
      <c r="E204" s="20" t="s">
        <v>12</v>
      </c>
    </row>
    <row r="205" spans="1:5">
      <c r="A205" s="61"/>
      <c r="B205" s="62"/>
      <c r="C205" s="44" t="s">
        <v>140</v>
      </c>
      <c r="D205" s="61"/>
      <c r="E205" s="20" t="s">
        <v>12</v>
      </c>
    </row>
    <row r="206" spans="1:5">
      <c r="A206" s="61"/>
      <c r="B206" s="62"/>
      <c r="C206" s="44" t="s">
        <v>140</v>
      </c>
      <c r="D206" s="61"/>
      <c r="E206" s="20" t="s">
        <v>12</v>
      </c>
    </row>
    <row r="207" spans="1:5">
      <c r="A207" s="61"/>
      <c r="B207" s="62"/>
      <c r="C207" s="44" t="s">
        <v>140</v>
      </c>
      <c r="D207" s="61"/>
      <c r="E207" s="20" t="s">
        <v>12</v>
      </c>
    </row>
    <row r="208" spans="1:5">
      <c r="A208" s="61"/>
      <c r="B208" s="62"/>
      <c r="C208" s="44" t="s">
        <v>140</v>
      </c>
      <c r="D208" s="61"/>
      <c r="E208" s="20" t="s">
        <v>12</v>
      </c>
    </row>
    <row r="209" spans="1:8">
      <c r="A209" s="61"/>
      <c r="B209" s="62"/>
      <c r="C209" s="44" t="s">
        <v>140</v>
      </c>
      <c r="D209" s="61"/>
      <c r="E209" s="20" t="s">
        <v>12</v>
      </c>
    </row>
    <row r="210" spans="1:8">
      <c r="A210" s="61"/>
      <c r="B210" s="62"/>
      <c r="C210" s="44" t="s">
        <v>140</v>
      </c>
      <c r="D210" s="61"/>
      <c r="E210" s="20" t="s">
        <v>12</v>
      </c>
    </row>
    <row r="211" spans="1:8">
      <c r="A211" s="61"/>
      <c r="B211" s="62"/>
      <c r="C211" s="44" t="s">
        <v>140</v>
      </c>
      <c r="D211" s="61"/>
      <c r="E211" s="20" t="s">
        <v>12</v>
      </c>
    </row>
    <row r="212" spans="1:8" ht="13.9" customHeight="1">
      <c r="A212" s="61" t="s">
        <v>4</v>
      </c>
      <c r="B212" s="68" t="s">
        <v>153</v>
      </c>
      <c r="C212" s="44" t="s">
        <v>140</v>
      </c>
      <c r="D212" s="61">
        <v>2</v>
      </c>
      <c r="E212" s="20" t="s">
        <v>12</v>
      </c>
    </row>
    <row r="213" spans="1:8">
      <c r="A213" s="61"/>
      <c r="B213" s="68"/>
      <c r="C213" s="44" t="s">
        <v>140</v>
      </c>
      <c r="D213" s="61"/>
      <c r="E213" s="20" t="s">
        <v>12</v>
      </c>
    </row>
    <row r="214" spans="1:8" ht="13.9" customHeight="1">
      <c r="A214" s="61" t="s">
        <v>4</v>
      </c>
      <c r="B214" s="62" t="s">
        <v>154</v>
      </c>
      <c r="C214" s="44" t="s">
        <v>140</v>
      </c>
      <c r="D214" s="61">
        <v>2</v>
      </c>
      <c r="E214" s="20" t="s">
        <v>12</v>
      </c>
    </row>
    <row r="215" spans="1:8">
      <c r="A215" s="61"/>
      <c r="B215" s="62"/>
      <c r="C215" s="44" t="s">
        <v>140</v>
      </c>
      <c r="D215" s="61"/>
      <c r="E215" s="20" t="s">
        <v>12</v>
      </c>
    </row>
    <row r="216" spans="1:8" ht="25.5">
      <c r="A216" s="26" t="s">
        <v>4</v>
      </c>
      <c r="B216" s="27" t="s">
        <v>155</v>
      </c>
      <c r="C216" s="28" t="s">
        <v>156</v>
      </c>
      <c r="D216" s="26">
        <v>1</v>
      </c>
      <c r="E216" s="20" t="s">
        <v>12</v>
      </c>
    </row>
    <row r="217" spans="1:8" ht="13.9" customHeight="1">
      <c r="A217" s="61" t="s">
        <v>4</v>
      </c>
      <c r="B217" s="62" t="s">
        <v>157</v>
      </c>
      <c r="C217" s="68" t="s">
        <v>140</v>
      </c>
      <c r="D217" s="61">
        <v>3</v>
      </c>
      <c r="E217" s="20" t="s">
        <v>12</v>
      </c>
    </row>
    <row r="218" spans="1:8">
      <c r="A218" s="61"/>
      <c r="B218" s="62"/>
      <c r="C218" s="68"/>
      <c r="D218" s="61"/>
      <c r="E218" s="20" t="s">
        <v>12</v>
      </c>
    </row>
    <row r="219" spans="1:8">
      <c r="A219" s="61"/>
      <c r="B219" s="62"/>
      <c r="C219" s="68"/>
      <c r="D219" s="61"/>
      <c r="E219" s="20" t="s">
        <v>12</v>
      </c>
    </row>
    <row r="220" spans="1:8">
      <c r="A220" s="49"/>
      <c r="B220" s="50"/>
      <c r="C220" s="16" t="s">
        <v>44</v>
      </c>
      <c r="D220" s="25">
        <f>SUM(D175:D217)</f>
        <v>45</v>
      </c>
    </row>
    <row r="222" spans="1:8">
      <c r="A222" s="57" t="s">
        <v>317</v>
      </c>
      <c r="B222" s="57"/>
      <c r="C222" s="57"/>
      <c r="D222" s="57"/>
      <c r="E222" s="57"/>
      <c r="F222" s="55" t="s">
        <v>318</v>
      </c>
      <c r="G222" s="55"/>
      <c r="H222" s="55"/>
    </row>
  </sheetData>
  <mergeCells count="212">
    <mergeCell ref="F222:H222"/>
    <mergeCell ref="A222:E222"/>
    <mergeCell ref="G2:Q2"/>
    <mergeCell ref="G3:I3"/>
    <mergeCell ref="A199:A200"/>
    <mergeCell ref="B199:B200"/>
    <mergeCell ref="D199:D200"/>
    <mergeCell ref="A217:A219"/>
    <mergeCell ref="B217:B219"/>
    <mergeCell ref="C217:C219"/>
    <mergeCell ref="D217:D219"/>
    <mergeCell ref="A201:A211"/>
    <mergeCell ref="B201:B211"/>
    <mergeCell ref="D201:D211"/>
    <mergeCell ref="A212:A213"/>
    <mergeCell ref="B212:B213"/>
    <mergeCell ref="D212:D213"/>
    <mergeCell ref="A214:A215"/>
    <mergeCell ref="B214:B215"/>
    <mergeCell ref="D214:D215"/>
    <mergeCell ref="A193:A194"/>
    <mergeCell ref="B193:B194"/>
    <mergeCell ref="D193:D194"/>
    <mergeCell ref="A195:A196"/>
    <mergeCell ref="B195:B196"/>
    <mergeCell ref="D195:D196"/>
    <mergeCell ref="A197:A198"/>
    <mergeCell ref="B197:B198"/>
    <mergeCell ref="D197:D198"/>
    <mergeCell ref="A187:A188"/>
    <mergeCell ref="B187:B188"/>
    <mergeCell ref="C187:C188"/>
    <mergeCell ref="D187:D188"/>
    <mergeCell ref="A189:A190"/>
    <mergeCell ref="B189:B190"/>
    <mergeCell ref="D189:D190"/>
    <mergeCell ref="A191:A192"/>
    <mergeCell ref="B191:B192"/>
    <mergeCell ref="D191:D192"/>
    <mergeCell ref="A177:A178"/>
    <mergeCell ref="B177:B178"/>
    <mergeCell ref="C177:C178"/>
    <mergeCell ref="D177:D178"/>
    <mergeCell ref="A179:A184"/>
    <mergeCell ref="B179:B184"/>
    <mergeCell ref="D179:D184"/>
    <mergeCell ref="A185:A186"/>
    <mergeCell ref="B185:B186"/>
    <mergeCell ref="D185:D18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5:A176"/>
    <mergeCell ref="B175:B176"/>
    <mergeCell ref="D175:D176"/>
    <mergeCell ref="A141:A144"/>
    <mergeCell ref="B141:B144"/>
    <mergeCell ref="C141:C144"/>
    <mergeCell ref="D141:D144"/>
    <mergeCell ref="A148:A149"/>
    <mergeCell ref="B148:B149"/>
    <mergeCell ref="C148:C149"/>
    <mergeCell ref="D148:D149"/>
    <mergeCell ref="A165:A166"/>
    <mergeCell ref="B165:B166"/>
    <mergeCell ref="C165:C166"/>
    <mergeCell ref="D165:D166"/>
    <mergeCell ref="A131:A132"/>
    <mergeCell ref="B131:B132"/>
    <mergeCell ref="C131:C132"/>
    <mergeCell ref="D131:D132"/>
    <mergeCell ref="A134:A135"/>
    <mergeCell ref="B134:B135"/>
    <mergeCell ref="C134:C135"/>
    <mergeCell ref="D134:D135"/>
    <mergeCell ref="A136:A140"/>
    <mergeCell ref="B136:B140"/>
    <mergeCell ref="C136:C140"/>
    <mergeCell ref="D136:D140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28:A129"/>
    <mergeCell ref="B128:B129"/>
    <mergeCell ref="C128:C129"/>
    <mergeCell ref="D128:D129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A122:A123"/>
    <mergeCell ref="B122:B123"/>
    <mergeCell ref="C122:C123"/>
    <mergeCell ref="D122:D123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6:A7"/>
    <mergeCell ref="B6:B7"/>
    <mergeCell ref="C6:C7"/>
    <mergeCell ref="D6:D7"/>
    <mergeCell ref="A48:A52"/>
    <mergeCell ref="B48:B52"/>
    <mergeCell ref="C48:C52"/>
    <mergeCell ref="D48:D52"/>
    <mergeCell ref="A55:A56"/>
    <mergeCell ref="B55:B56"/>
    <mergeCell ref="C55:C56"/>
    <mergeCell ref="D55:D56"/>
    <mergeCell ref="A57:A58"/>
    <mergeCell ref="B57:B58"/>
    <mergeCell ref="C57:C58"/>
    <mergeCell ref="D57:D58"/>
    <mergeCell ref="A64:A65"/>
    <mergeCell ref="B64:B65"/>
    <mergeCell ref="C64:C65"/>
    <mergeCell ref="D64:D65"/>
    <mergeCell ref="A76:A77"/>
    <mergeCell ref="B76:B77"/>
  </mergeCells>
  <hyperlinks>
    <hyperlink ref="F222" r:id="rId1" location="!/tjpi" xr:uid="{8A504BBD-E91B-427F-A85B-2171D21ADEDB}"/>
    <hyperlink ref="G3" r:id="rId2" location="!/tjpi" xr:uid="{93E644F0-EBC5-4102-AF73-8280DC462BF5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6"/>
  <sheetViews>
    <sheetView topLeftCell="C1" zoomScaleNormal="100" workbookViewId="0">
      <pane ySplit="1" topLeftCell="A2" activePane="bottomLeft" state="frozen"/>
      <selection pane="bottomLeft" activeCell="G2" sqref="G2:Q3"/>
    </sheetView>
  </sheetViews>
  <sheetFormatPr defaultColWidth="8.7109375" defaultRowHeight="15"/>
  <cols>
    <col min="1" max="1" width="14.42578125" customWidth="1"/>
    <col min="2" max="2" width="35.5703125" customWidth="1"/>
    <col min="3" max="3" width="23.5703125" customWidth="1"/>
    <col min="5" max="5" width="16.85546875" style="14" customWidth="1"/>
  </cols>
  <sheetData>
    <row r="1" spans="1:17" ht="28.5">
      <c r="A1" s="16" t="s">
        <v>0</v>
      </c>
      <c r="B1" s="16" t="s">
        <v>1</v>
      </c>
      <c r="C1" s="16" t="s">
        <v>17</v>
      </c>
      <c r="D1" s="16" t="s">
        <v>18</v>
      </c>
      <c r="E1" s="16" t="s">
        <v>19</v>
      </c>
    </row>
    <row r="2" spans="1:17" ht="13.9" customHeight="1">
      <c r="A2" s="59" t="s">
        <v>158</v>
      </c>
      <c r="B2" s="59" t="s">
        <v>159</v>
      </c>
      <c r="C2" s="21" t="s">
        <v>140</v>
      </c>
      <c r="D2" s="69">
        <v>3</v>
      </c>
      <c r="E2" s="20" t="s">
        <v>12</v>
      </c>
      <c r="G2" s="57" t="s">
        <v>317</v>
      </c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>
      <c r="A3" s="59"/>
      <c r="B3" s="59"/>
      <c r="C3" s="21" t="s">
        <v>140</v>
      </c>
      <c r="D3" s="69"/>
      <c r="E3" s="20" t="s">
        <v>12</v>
      </c>
      <c r="G3" s="55" t="s">
        <v>318</v>
      </c>
      <c r="H3" s="55"/>
      <c r="I3" s="55"/>
    </row>
    <row r="4" spans="1:17">
      <c r="A4" s="59"/>
      <c r="B4" s="59"/>
      <c r="C4" s="21" t="s">
        <v>140</v>
      </c>
      <c r="D4" s="69"/>
      <c r="E4" s="20" t="s">
        <v>12</v>
      </c>
    </row>
    <row r="5" spans="1:17">
      <c r="A5" s="19" t="s">
        <v>160</v>
      </c>
      <c r="B5" s="19" t="s">
        <v>161</v>
      </c>
      <c r="C5" s="19" t="s">
        <v>140</v>
      </c>
      <c r="D5" s="51">
        <v>1</v>
      </c>
      <c r="E5" s="20" t="s">
        <v>16</v>
      </c>
    </row>
    <row r="6" spans="1:17" ht="13.9" customHeight="1">
      <c r="A6" s="59" t="s">
        <v>162</v>
      </c>
      <c r="B6" s="59" t="s">
        <v>163</v>
      </c>
      <c r="C6" s="21" t="s">
        <v>140</v>
      </c>
      <c r="D6" s="69">
        <v>4</v>
      </c>
      <c r="E6" s="20" t="s">
        <v>12</v>
      </c>
    </row>
    <row r="7" spans="1:17">
      <c r="A7" s="59"/>
      <c r="B7" s="59"/>
      <c r="C7" s="21" t="s">
        <v>140</v>
      </c>
      <c r="D7" s="69"/>
      <c r="E7" s="20" t="s">
        <v>12</v>
      </c>
    </row>
    <row r="8" spans="1:17">
      <c r="A8" s="59"/>
      <c r="B8" s="59"/>
      <c r="C8" s="21" t="s">
        <v>140</v>
      </c>
      <c r="D8" s="69"/>
      <c r="E8" s="20" t="s">
        <v>12</v>
      </c>
    </row>
    <row r="9" spans="1:17">
      <c r="A9" s="59"/>
      <c r="B9" s="59"/>
      <c r="C9" s="21" t="s">
        <v>140</v>
      </c>
      <c r="D9" s="69"/>
      <c r="E9" s="20" t="s">
        <v>12</v>
      </c>
    </row>
    <row r="10" spans="1:17" ht="13.9" customHeight="1">
      <c r="A10" s="59" t="s">
        <v>164</v>
      </c>
      <c r="B10" s="59" t="s">
        <v>165</v>
      </c>
      <c r="C10" s="21" t="s">
        <v>140</v>
      </c>
      <c r="D10" s="69">
        <v>2</v>
      </c>
      <c r="E10" s="20" t="s">
        <v>12</v>
      </c>
    </row>
    <row r="11" spans="1:17">
      <c r="A11" s="59"/>
      <c r="B11" s="59"/>
      <c r="C11" s="21" t="s">
        <v>140</v>
      </c>
      <c r="D11" s="69"/>
      <c r="E11" s="20" t="s">
        <v>12</v>
      </c>
    </row>
    <row r="12" spans="1:17">
      <c r="A12" s="19" t="s">
        <v>166</v>
      </c>
      <c r="B12" s="19" t="s">
        <v>167</v>
      </c>
      <c r="C12" s="21" t="s">
        <v>140</v>
      </c>
      <c r="D12" s="51">
        <v>1</v>
      </c>
      <c r="E12" s="20" t="s">
        <v>12</v>
      </c>
    </row>
    <row r="13" spans="1:17" ht="13.9" customHeight="1">
      <c r="A13" s="59" t="s">
        <v>168</v>
      </c>
      <c r="B13" s="59" t="s">
        <v>169</v>
      </c>
      <c r="C13" s="21" t="s">
        <v>140</v>
      </c>
      <c r="D13" s="69">
        <v>2</v>
      </c>
      <c r="E13" s="20" t="s">
        <v>12</v>
      </c>
    </row>
    <row r="14" spans="1:17">
      <c r="A14" s="59"/>
      <c r="B14" s="59"/>
      <c r="C14" s="21" t="s">
        <v>140</v>
      </c>
      <c r="D14" s="69"/>
      <c r="E14" s="20" t="s">
        <v>12</v>
      </c>
    </row>
    <row r="15" spans="1:17">
      <c r="A15" s="19" t="s">
        <v>170</v>
      </c>
      <c r="B15" s="19" t="s">
        <v>171</v>
      </c>
      <c r="C15" s="21" t="s">
        <v>140</v>
      </c>
      <c r="D15" s="51">
        <v>1</v>
      </c>
      <c r="E15" s="20" t="s">
        <v>12</v>
      </c>
    </row>
    <row r="16" spans="1:17" ht="13.9" customHeight="1">
      <c r="A16" s="59" t="s">
        <v>172</v>
      </c>
      <c r="B16" s="59" t="s">
        <v>173</v>
      </c>
      <c r="C16" s="21" t="s">
        <v>140</v>
      </c>
      <c r="D16" s="69">
        <v>2</v>
      </c>
      <c r="E16" s="20" t="s">
        <v>12</v>
      </c>
    </row>
    <row r="17" spans="1:5">
      <c r="A17" s="59"/>
      <c r="B17" s="59"/>
      <c r="C17" s="21" t="s">
        <v>140</v>
      </c>
      <c r="D17" s="69"/>
      <c r="E17" s="20" t="s">
        <v>12</v>
      </c>
    </row>
    <row r="18" spans="1:5" ht="13.9" customHeight="1">
      <c r="A18" s="59" t="s">
        <v>174</v>
      </c>
      <c r="B18" s="59" t="s">
        <v>175</v>
      </c>
      <c r="C18" s="21" t="s">
        <v>140</v>
      </c>
      <c r="D18" s="69">
        <v>4</v>
      </c>
      <c r="E18" s="20" t="s">
        <v>12</v>
      </c>
    </row>
    <row r="19" spans="1:5">
      <c r="A19" s="59"/>
      <c r="B19" s="59"/>
      <c r="C19" s="21" t="s">
        <v>140</v>
      </c>
      <c r="D19" s="69"/>
      <c r="E19" s="20" t="s">
        <v>12</v>
      </c>
    </row>
    <row r="20" spans="1:5">
      <c r="A20" s="59"/>
      <c r="B20" s="59"/>
      <c r="C20" s="21" t="s">
        <v>140</v>
      </c>
      <c r="D20" s="69"/>
      <c r="E20" s="20" t="s">
        <v>12</v>
      </c>
    </row>
    <row r="21" spans="1:5">
      <c r="A21" s="59"/>
      <c r="B21" s="59"/>
      <c r="C21" s="21" t="s">
        <v>140</v>
      </c>
      <c r="D21" s="69"/>
      <c r="E21" s="20" t="s">
        <v>12</v>
      </c>
    </row>
    <row r="22" spans="1:5" ht="13.9" customHeight="1">
      <c r="A22" s="59" t="s">
        <v>176</v>
      </c>
      <c r="B22" s="59" t="s">
        <v>177</v>
      </c>
      <c r="C22" s="21" t="s">
        <v>140</v>
      </c>
      <c r="D22" s="69">
        <v>2</v>
      </c>
      <c r="E22" s="20" t="s">
        <v>12</v>
      </c>
    </row>
    <row r="23" spans="1:5">
      <c r="A23" s="59"/>
      <c r="B23" s="59"/>
      <c r="C23" s="21" t="s">
        <v>140</v>
      </c>
      <c r="D23" s="69"/>
      <c r="E23" s="20" t="s">
        <v>12</v>
      </c>
    </row>
    <row r="24" spans="1:5">
      <c r="A24" s="52" t="s">
        <v>178</v>
      </c>
      <c r="B24" s="52" t="s">
        <v>179</v>
      </c>
      <c r="C24" s="19" t="s">
        <v>140</v>
      </c>
      <c r="D24" s="51">
        <v>1</v>
      </c>
      <c r="E24" s="20" t="s">
        <v>16</v>
      </c>
    </row>
    <row r="25" spans="1:5">
      <c r="A25" s="52" t="s">
        <v>180</v>
      </c>
      <c r="B25" s="52" t="s">
        <v>181</v>
      </c>
      <c r="C25" s="19" t="s">
        <v>140</v>
      </c>
      <c r="D25" s="51">
        <v>1</v>
      </c>
      <c r="E25" s="20" t="s">
        <v>16</v>
      </c>
    </row>
    <row r="26" spans="1:5" ht="13.9" customHeight="1">
      <c r="A26" s="59" t="s">
        <v>182</v>
      </c>
      <c r="B26" s="59" t="s">
        <v>183</v>
      </c>
      <c r="C26" s="19" t="s">
        <v>140</v>
      </c>
      <c r="D26" s="69">
        <v>3</v>
      </c>
      <c r="E26" s="20" t="s">
        <v>12</v>
      </c>
    </row>
    <row r="27" spans="1:5">
      <c r="A27" s="59"/>
      <c r="B27" s="59"/>
      <c r="C27" s="19" t="s">
        <v>140</v>
      </c>
      <c r="D27" s="69"/>
      <c r="E27" s="20" t="s">
        <v>12</v>
      </c>
    </row>
    <row r="28" spans="1:5">
      <c r="A28" s="59"/>
      <c r="B28" s="59"/>
      <c r="C28" s="19" t="s">
        <v>140</v>
      </c>
      <c r="D28" s="69"/>
      <c r="E28" s="20" t="s">
        <v>12</v>
      </c>
    </row>
    <row r="29" spans="1:5" ht="25.5">
      <c r="A29" s="19" t="s">
        <v>184</v>
      </c>
      <c r="B29" s="19" t="s">
        <v>185</v>
      </c>
      <c r="C29" s="21" t="s">
        <v>140</v>
      </c>
      <c r="D29" s="51">
        <v>1</v>
      </c>
      <c r="E29" s="20" t="s">
        <v>12</v>
      </c>
    </row>
    <row r="30" spans="1:5" ht="13.9" customHeight="1">
      <c r="A30" s="59" t="s">
        <v>186</v>
      </c>
      <c r="B30" s="59" t="s">
        <v>187</v>
      </c>
      <c r="C30" s="21" t="s">
        <v>140</v>
      </c>
      <c r="D30" s="69">
        <v>2</v>
      </c>
      <c r="E30" s="20" t="s">
        <v>12</v>
      </c>
    </row>
    <row r="31" spans="1:5">
      <c r="A31" s="59"/>
      <c r="B31" s="59"/>
      <c r="C31" s="21" t="s">
        <v>140</v>
      </c>
      <c r="D31" s="69"/>
      <c r="E31" s="20" t="s">
        <v>12</v>
      </c>
    </row>
    <row r="32" spans="1:5" ht="13.9" customHeight="1">
      <c r="A32" s="59" t="s">
        <v>188</v>
      </c>
      <c r="B32" s="59" t="s">
        <v>189</v>
      </c>
      <c r="C32" s="21" t="s">
        <v>140</v>
      </c>
      <c r="D32" s="69">
        <v>2</v>
      </c>
      <c r="E32" s="20" t="s">
        <v>12</v>
      </c>
    </row>
    <row r="33" spans="1:5">
      <c r="A33" s="59"/>
      <c r="B33" s="59"/>
      <c r="C33" s="21" t="s">
        <v>140</v>
      </c>
      <c r="D33" s="69"/>
      <c r="E33" s="20" t="s">
        <v>12</v>
      </c>
    </row>
    <row r="34" spans="1:5" ht="13.9" customHeight="1">
      <c r="A34" s="59" t="s">
        <v>190</v>
      </c>
      <c r="B34" s="59" t="s">
        <v>191</v>
      </c>
      <c r="C34" s="21" t="s">
        <v>140</v>
      </c>
      <c r="D34" s="69">
        <v>6</v>
      </c>
      <c r="E34" s="20" t="s">
        <v>12</v>
      </c>
    </row>
    <row r="35" spans="1:5">
      <c r="A35" s="59"/>
      <c r="B35" s="59"/>
      <c r="C35" s="21" t="s">
        <v>140</v>
      </c>
      <c r="D35" s="69"/>
      <c r="E35" s="20" t="s">
        <v>12</v>
      </c>
    </row>
    <row r="36" spans="1:5">
      <c r="A36" s="59"/>
      <c r="B36" s="59"/>
      <c r="C36" s="21" t="s">
        <v>140</v>
      </c>
      <c r="D36" s="69"/>
      <c r="E36" s="20" t="s">
        <v>12</v>
      </c>
    </row>
    <row r="37" spans="1:5">
      <c r="A37" s="59"/>
      <c r="B37" s="59"/>
      <c r="C37" s="21" t="s">
        <v>140</v>
      </c>
      <c r="D37" s="69"/>
      <c r="E37" s="20" t="s">
        <v>12</v>
      </c>
    </row>
    <row r="38" spans="1:5">
      <c r="A38" s="59"/>
      <c r="B38" s="59"/>
      <c r="C38" s="21" t="s">
        <v>140</v>
      </c>
      <c r="D38" s="69"/>
      <c r="E38" s="20" t="s">
        <v>12</v>
      </c>
    </row>
    <row r="39" spans="1:5">
      <c r="A39" s="59"/>
      <c r="B39" s="59"/>
      <c r="C39" s="21" t="s">
        <v>140</v>
      </c>
      <c r="D39" s="69"/>
      <c r="E39" s="20" t="s">
        <v>12</v>
      </c>
    </row>
    <row r="40" spans="1:5" ht="13.9" customHeight="1">
      <c r="A40" s="59" t="s">
        <v>192</v>
      </c>
      <c r="B40" s="59" t="s">
        <v>191</v>
      </c>
      <c r="C40" s="21" t="s">
        <v>140</v>
      </c>
      <c r="D40" s="69">
        <v>2</v>
      </c>
      <c r="E40" s="20" t="s">
        <v>12</v>
      </c>
    </row>
    <row r="41" spans="1:5">
      <c r="A41" s="59"/>
      <c r="B41" s="59"/>
      <c r="C41" s="21" t="s">
        <v>140</v>
      </c>
      <c r="D41" s="69"/>
      <c r="E41" s="20" t="s">
        <v>12</v>
      </c>
    </row>
    <row r="42" spans="1:5" ht="13.9" customHeight="1">
      <c r="A42" s="59" t="s">
        <v>193</v>
      </c>
      <c r="B42" s="59" t="s">
        <v>194</v>
      </c>
      <c r="C42" s="21" t="s">
        <v>140</v>
      </c>
      <c r="D42" s="69">
        <v>2</v>
      </c>
      <c r="E42" s="20" t="s">
        <v>12</v>
      </c>
    </row>
    <row r="43" spans="1:5">
      <c r="A43" s="59"/>
      <c r="B43" s="59"/>
      <c r="C43" s="21" t="s">
        <v>140</v>
      </c>
      <c r="D43" s="69"/>
      <c r="E43" s="20" t="s">
        <v>12</v>
      </c>
    </row>
    <row r="44" spans="1:5" ht="13.9" customHeight="1">
      <c r="A44" s="59" t="s">
        <v>195</v>
      </c>
      <c r="B44" s="59" t="s">
        <v>196</v>
      </c>
      <c r="C44" s="21" t="s">
        <v>140</v>
      </c>
      <c r="D44" s="59">
        <v>2</v>
      </c>
      <c r="E44" s="20" t="s">
        <v>12</v>
      </c>
    </row>
    <row r="45" spans="1:5">
      <c r="A45" s="59"/>
      <c r="B45" s="59"/>
      <c r="C45" s="21" t="s">
        <v>140</v>
      </c>
      <c r="D45" s="59"/>
      <c r="E45" s="20" t="s">
        <v>12</v>
      </c>
    </row>
    <row r="46" spans="1:5" ht="13.9" customHeight="1">
      <c r="A46" s="59" t="s">
        <v>197</v>
      </c>
      <c r="B46" s="59" t="s">
        <v>198</v>
      </c>
      <c r="C46" s="21" t="s">
        <v>140</v>
      </c>
      <c r="D46" s="59">
        <v>2</v>
      </c>
      <c r="E46" s="20" t="s">
        <v>12</v>
      </c>
    </row>
    <row r="47" spans="1:5">
      <c r="A47" s="59"/>
      <c r="B47" s="59"/>
      <c r="C47" s="21" t="s">
        <v>140</v>
      </c>
      <c r="D47" s="59"/>
      <c r="E47" s="20" t="s">
        <v>12</v>
      </c>
    </row>
    <row r="48" spans="1:5" ht="13.9" customHeight="1">
      <c r="A48" s="59" t="s">
        <v>199</v>
      </c>
      <c r="B48" s="59" t="s">
        <v>200</v>
      </c>
      <c r="C48" s="21" t="s">
        <v>140</v>
      </c>
      <c r="D48" s="59">
        <v>3</v>
      </c>
      <c r="E48" s="20" t="s">
        <v>12</v>
      </c>
    </row>
    <row r="49" spans="1:5">
      <c r="A49" s="59"/>
      <c r="B49" s="59"/>
      <c r="C49" s="21" t="s">
        <v>140</v>
      </c>
      <c r="D49" s="59"/>
      <c r="E49" s="20" t="s">
        <v>12</v>
      </c>
    </row>
    <row r="50" spans="1:5">
      <c r="A50" s="59"/>
      <c r="B50" s="59"/>
      <c r="C50" s="21" t="s">
        <v>140</v>
      </c>
      <c r="D50" s="59"/>
      <c r="E50" s="20" t="s">
        <v>12</v>
      </c>
    </row>
    <row r="51" spans="1:5" ht="13.9" customHeight="1">
      <c r="A51" s="59" t="s">
        <v>201</v>
      </c>
      <c r="B51" s="59" t="s">
        <v>202</v>
      </c>
      <c r="C51" s="21" t="s">
        <v>140</v>
      </c>
      <c r="D51" s="59">
        <v>3</v>
      </c>
      <c r="E51" s="20" t="s">
        <v>12</v>
      </c>
    </row>
    <row r="52" spans="1:5">
      <c r="A52" s="59"/>
      <c r="B52" s="59"/>
      <c r="C52" s="21" t="s">
        <v>140</v>
      </c>
      <c r="D52" s="59"/>
      <c r="E52" s="20" t="s">
        <v>12</v>
      </c>
    </row>
    <row r="53" spans="1:5">
      <c r="A53" s="59"/>
      <c r="B53" s="59"/>
      <c r="C53" s="21" t="s">
        <v>140</v>
      </c>
      <c r="D53" s="59"/>
      <c r="E53" s="20" t="s">
        <v>12</v>
      </c>
    </row>
    <row r="54" spans="1:5" ht="25.5">
      <c r="A54" s="52" t="s">
        <v>203</v>
      </c>
      <c r="B54" s="52" t="s">
        <v>204</v>
      </c>
      <c r="C54" s="19" t="s">
        <v>140</v>
      </c>
      <c r="D54" s="51">
        <v>1</v>
      </c>
      <c r="E54" s="20" t="s">
        <v>16</v>
      </c>
    </row>
    <row r="55" spans="1:5" ht="13.9" customHeight="1">
      <c r="A55" s="59" t="s">
        <v>205</v>
      </c>
      <c r="B55" s="59" t="s">
        <v>206</v>
      </c>
      <c r="C55" s="19" t="s">
        <v>140</v>
      </c>
      <c r="D55" s="69">
        <v>5</v>
      </c>
      <c r="E55" s="20" t="s">
        <v>12</v>
      </c>
    </row>
    <row r="56" spans="1:5">
      <c r="A56" s="59"/>
      <c r="B56" s="59"/>
      <c r="C56" s="19" t="s">
        <v>140</v>
      </c>
      <c r="D56" s="69"/>
      <c r="E56" s="20" t="s">
        <v>12</v>
      </c>
    </row>
    <row r="57" spans="1:5">
      <c r="A57" s="59"/>
      <c r="B57" s="59"/>
      <c r="C57" s="21" t="s">
        <v>140</v>
      </c>
      <c r="D57" s="69"/>
      <c r="E57" s="20" t="s">
        <v>12</v>
      </c>
    </row>
    <row r="58" spans="1:5">
      <c r="A58" s="59"/>
      <c r="B58" s="59"/>
      <c r="C58" s="21" t="s">
        <v>140</v>
      </c>
      <c r="D58" s="69"/>
      <c r="E58" s="20" t="s">
        <v>12</v>
      </c>
    </row>
    <row r="59" spans="1:5">
      <c r="A59" s="59"/>
      <c r="B59" s="59"/>
      <c r="C59" s="21" t="s">
        <v>207</v>
      </c>
      <c r="D59" s="69"/>
      <c r="E59" s="20" t="s">
        <v>12</v>
      </c>
    </row>
    <row r="60" spans="1:5">
      <c r="A60" s="52" t="s">
        <v>208</v>
      </c>
      <c r="B60" s="52" t="s">
        <v>209</v>
      </c>
      <c r="C60" s="19" t="s">
        <v>140</v>
      </c>
      <c r="D60" s="51">
        <v>1</v>
      </c>
      <c r="E60" s="20" t="s">
        <v>16</v>
      </c>
    </row>
    <row r="61" spans="1:5" ht="13.9" customHeight="1">
      <c r="A61" s="59" t="s">
        <v>210</v>
      </c>
      <c r="B61" s="59" t="s">
        <v>211</v>
      </c>
      <c r="C61" s="21" t="s">
        <v>140</v>
      </c>
      <c r="D61" s="59">
        <v>3</v>
      </c>
      <c r="E61" s="20" t="s">
        <v>12</v>
      </c>
    </row>
    <row r="62" spans="1:5">
      <c r="A62" s="59"/>
      <c r="B62" s="59"/>
      <c r="C62" s="21" t="s">
        <v>140</v>
      </c>
      <c r="D62" s="59"/>
      <c r="E62" s="20" t="s">
        <v>12</v>
      </c>
    </row>
    <row r="63" spans="1:5">
      <c r="A63" s="59"/>
      <c r="B63" s="59"/>
      <c r="C63" s="21" t="s">
        <v>140</v>
      </c>
      <c r="D63" s="59"/>
      <c r="E63" s="20" t="s">
        <v>12</v>
      </c>
    </row>
    <row r="64" spans="1:5">
      <c r="A64" s="52" t="s">
        <v>212</v>
      </c>
      <c r="B64" s="52" t="s">
        <v>213</v>
      </c>
      <c r="C64" s="19" t="s">
        <v>140</v>
      </c>
      <c r="D64" s="51">
        <v>1</v>
      </c>
      <c r="E64" s="20" t="s">
        <v>16</v>
      </c>
    </row>
    <row r="65" spans="1:5" ht="13.9" customHeight="1">
      <c r="A65" s="59" t="s">
        <v>214</v>
      </c>
      <c r="B65" s="59" t="s">
        <v>215</v>
      </c>
      <c r="C65" s="21" t="s">
        <v>140</v>
      </c>
      <c r="D65" s="69">
        <v>3</v>
      </c>
      <c r="E65" s="20" t="s">
        <v>12</v>
      </c>
    </row>
    <row r="66" spans="1:5">
      <c r="A66" s="59"/>
      <c r="B66" s="59"/>
      <c r="C66" s="21" t="s">
        <v>140</v>
      </c>
      <c r="D66" s="69"/>
      <c r="E66" s="20" t="s">
        <v>12</v>
      </c>
    </row>
    <row r="67" spans="1:5">
      <c r="A67" s="59"/>
      <c r="B67" s="59"/>
      <c r="C67" s="21" t="s">
        <v>140</v>
      </c>
      <c r="D67" s="69"/>
      <c r="E67" s="20" t="s">
        <v>12</v>
      </c>
    </row>
    <row r="68" spans="1:5" ht="13.9" customHeight="1">
      <c r="A68" s="59" t="s">
        <v>216</v>
      </c>
      <c r="B68" s="59" t="s">
        <v>217</v>
      </c>
      <c r="C68" s="19" t="s">
        <v>140</v>
      </c>
      <c r="D68" s="69">
        <v>4</v>
      </c>
      <c r="E68" s="20" t="s">
        <v>12</v>
      </c>
    </row>
    <row r="69" spans="1:5">
      <c r="A69" s="59"/>
      <c r="B69" s="59"/>
      <c r="C69" s="19" t="s">
        <v>140</v>
      </c>
      <c r="D69" s="69"/>
      <c r="E69" s="20" t="s">
        <v>12</v>
      </c>
    </row>
    <row r="70" spans="1:5">
      <c r="A70" s="59"/>
      <c r="B70" s="59"/>
      <c r="C70" s="21" t="s">
        <v>140</v>
      </c>
      <c r="D70" s="69"/>
      <c r="E70" s="20" t="s">
        <v>12</v>
      </c>
    </row>
    <row r="71" spans="1:5">
      <c r="A71" s="59"/>
      <c r="B71" s="59"/>
      <c r="C71" s="21" t="s">
        <v>140</v>
      </c>
      <c r="D71" s="69"/>
      <c r="E71" s="20" t="s">
        <v>16</v>
      </c>
    </row>
    <row r="72" spans="1:5">
      <c r="A72" s="52" t="s">
        <v>218</v>
      </c>
      <c r="B72" s="52" t="s">
        <v>219</v>
      </c>
      <c r="C72" s="19" t="s">
        <v>140</v>
      </c>
      <c r="D72" s="51">
        <v>1</v>
      </c>
      <c r="E72" s="20" t="s">
        <v>16</v>
      </c>
    </row>
    <row r="73" spans="1:5" ht="13.9" customHeight="1">
      <c r="A73" s="59" t="s">
        <v>220</v>
      </c>
      <c r="B73" s="59" t="s">
        <v>221</v>
      </c>
      <c r="C73" s="21" t="s">
        <v>207</v>
      </c>
      <c r="D73" s="69">
        <v>4</v>
      </c>
      <c r="E73" s="20" t="s">
        <v>12</v>
      </c>
    </row>
    <row r="74" spans="1:5">
      <c r="A74" s="59"/>
      <c r="B74" s="59"/>
      <c r="C74" s="21" t="s">
        <v>207</v>
      </c>
      <c r="D74" s="69"/>
      <c r="E74" s="20" t="s">
        <v>12</v>
      </c>
    </row>
    <row r="75" spans="1:5">
      <c r="A75" s="59"/>
      <c r="B75" s="59"/>
      <c r="C75" s="21" t="s">
        <v>207</v>
      </c>
      <c r="D75" s="69"/>
      <c r="E75" s="20" t="s">
        <v>12</v>
      </c>
    </row>
    <row r="76" spans="1:5">
      <c r="A76" s="59"/>
      <c r="B76" s="59"/>
      <c r="C76" s="21" t="s">
        <v>207</v>
      </c>
      <c r="D76" s="69"/>
      <c r="E76" s="20" t="s">
        <v>12</v>
      </c>
    </row>
    <row r="77" spans="1:5" ht="13.9" customHeight="1">
      <c r="A77" s="59" t="s">
        <v>222</v>
      </c>
      <c r="B77" s="59" t="s">
        <v>223</v>
      </c>
      <c r="C77" s="19" t="s">
        <v>140</v>
      </c>
      <c r="D77" s="69">
        <v>10</v>
      </c>
      <c r="E77" s="20" t="s">
        <v>12</v>
      </c>
    </row>
    <row r="78" spans="1:5">
      <c r="A78" s="59"/>
      <c r="B78" s="59"/>
      <c r="C78" s="21" t="s">
        <v>140</v>
      </c>
      <c r="D78" s="69"/>
      <c r="E78" s="20" t="s">
        <v>12</v>
      </c>
    </row>
    <row r="79" spans="1:5">
      <c r="A79" s="59"/>
      <c r="B79" s="59"/>
      <c r="C79" s="21" t="s">
        <v>140</v>
      </c>
      <c r="D79" s="69"/>
      <c r="E79" s="20" t="s">
        <v>12</v>
      </c>
    </row>
    <row r="80" spans="1:5">
      <c r="A80" s="59"/>
      <c r="B80" s="59"/>
      <c r="C80" s="21" t="s">
        <v>140</v>
      </c>
      <c r="D80" s="69"/>
      <c r="E80" s="20" t="s">
        <v>12</v>
      </c>
    </row>
    <row r="81" spans="1:5">
      <c r="A81" s="59"/>
      <c r="B81" s="59"/>
      <c r="C81" s="21" t="s">
        <v>140</v>
      </c>
      <c r="D81" s="69"/>
      <c r="E81" s="20" t="s">
        <v>12</v>
      </c>
    </row>
    <row r="82" spans="1:5">
      <c r="A82" s="59"/>
      <c r="B82" s="59"/>
      <c r="C82" s="21" t="s">
        <v>140</v>
      </c>
      <c r="D82" s="69"/>
      <c r="E82" s="20" t="s">
        <v>12</v>
      </c>
    </row>
    <row r="83" spans="1:5">
      <c r="A83" s="59"/>
      <c r="B83" s="59"/>
      <c r="C83" s="21" t="s">
        <v>140</v>
      </c>
      <c r="D83" s="69"/>
      <c r="E83" s="20" t="s">
        <v>12</v>
      </c>
    </row>
    <row r="84" spans="1:5">
      <c r="A84" s="59"/>
      <c r="B84" s="59"/>
      <c r="C84" s="21" t="s">
        <v>140</v>
      </c>
      <c r="D84" s="69"/>
      <c r="E84" s="20" t="s">
        <v>12</v>
      </c>
    </row>
    <row r="85" spans="1:5">
      <c r="A85" s="59"/>
      <c r="B85" s="59"/>
      <c r="C85" s="21" t="s">
        <v>140</v>
      </c>
      <c r="D85" s="69"/>
      <c r="E85" s="20" t="s">
        <v>12</v>
      </c>
    </row>
    <row r="86" spans="1:5">
      <c r="A86" s="59"/>
      <c r="B86" s="59"/>
      <c r="C86" s="21" t="s">
        <v>140</v>
      </c>
      <c r="D86" s="69"/>
      <c r="E86" s="20" t="s">
        <v>12</v>
      </c>
    </row>
    <row r="87" spans="1:5">
      <c r="A87" s="52" t="s">
        <v>224</v>
      </c>
      <c r="B87" s="52" t="s">
        <v>225</v>
      </c>
      <c r="C87" s="19" t="s">
        <v>140</v>
      </c>
      <c r="D87" s="51">
        <v>1</v>
      </c>
      <c r="E87" s="20" t="s">
        <v>16</v>
      </c>
    </row>
    <row r="88" spans="1:5" ht="13.9" customHeight="1">
      <c r="A88" s="59" t="s">
        <v>226</v>
      </c>
      <c r="B88" s="59" t="s">
        <v>227</v>
      </c>
      <c r="C88" s="21" t="s">
        <v>140</v>
      </c>
      <c r="D88" s="69">
        <v>3</v>
      </c>
      <c r="E88" s="20" t="s">
        <v>12</v>
      </c>
    </row>
    <row r="89" spans="1:5">
      <c r="A89" s="59"/>
      <c r="B89" s="59"/>
      <c r="C89" s="21" t="s">
        <v>140</v>
      </c>
      <c r="D89" s="69"/>
      <c r="E89" s="20" t="s">
        <v>12</v>
      </c>
    </row>
    <row r="90" spans="1:5">
      <c r="A90" s="59"/>
      <c r="B90" s="59"/>
      <c r="C90" s="21" t="s">
        <v>140</v>
      </c>
      <c r="D90" s="69"/>
      <c r="E90" s="20" t="s">
        <v>12</v>
      </c>
    </row>
    <row r="91" spans="1:5" ht="13.9" customHeight="1">
      <c r="A91" s="70" t="s">
        <v>228</v>
      </c>
      <c r="B91" s="70" t="s">
        <v>229</v>
      </c>
      <c r="C91" s="19" t="s">
        <v>140</v>
      </c>
      <c r="D91" s="69">
        <v>4</v>
      </c>
      <c r="E91" s="20" t="s">
        <v>12</v>
      </c>
    </row>
    <row r="92" spans="1:5">
      <c r="A92" s="70"/>
      <c r="B92" s="70"/>
      <c r="C92" s="19" t="s">
        <v>140</v>
      </c>
      <c r="D92" s="69"/>
      <c r="E92" s="20" t="s">
        <v>12</v>
      </c>
    </row>
    <row r="93" spans="1:5">
      <c r="A93" s="70"/>
      <c r="B93" s="70"/>
      <c r="C93" s="21" t="s">
        <v>140</v>
      </c>
      <c r="D93" s="69"/>
      <c r="E93" s="20" t="s">
        <v>16</v>
      </c>
    </row>
    <row r="94" spans="1:5">
      <c r="A94" s="70"/>
      <c r="B94" s="70"/>
      <c r="C94" s="21" t="s">
        <v>140</v>
      </c>
      <c r="D94" s="69"/>
      <c r="E94" s="20" t="s">
        <v>16</v>
      </c>
    </row>
    <row r="95" spans="1:5" ht="13.9" customHeight="1">
      <c r="A95" s="59" t="s">
        <v>230</v>
      </c>
      <c r="B95" s="59" t="s">
        <v>231</v>
      </c>
      <c r="C95" s="21" t="s">
        <v>140</v>
      </c>
      <c r="D95" s="69">
        <v>3</v>
      </c>
      <c r="E95" s="20" t="s">
        <v>12</v>
      </c>
    </row>
    <row r="96" spans="1:5">
      <c r="A96" s="59"/>
      <c r="B96" s="59"/>
      <c r="C96" s="21" t="s">
        <v>140</v>
      </c>
      <c r="D96" s="69"/>
      <c r="E96" s="20" t="s">
        <v>12</v>
      </c>
    </row>
    <row r="97" spans="1:5">
      <c r="A97" s="59"/>
      <c r="B97" s="59"/>
      <c r="C97" s="21" t="s">
        <v>140</v>
      </c>
      <c r="D97" s="69"/>
      <c r="E97" s="20" t="s">
        <v>12</v>
      </c>
    </row>
    <row r="98" spans="1:5" ht="13.9" customHeight="1">
      <c r="A98" s="59" t="s">
        <v>232</v>
      </c>
      <c r="B98" s="59" t="s">
        <v>233</v>
      </c>
      <c r="C98" s="21" t="s">
        <v>140</v>
      </c>
      <c r="D98" s="69">
        <v>3</v>
      </c>
      <c r="E98" s="20" t="s">
        <v>12</v>
      </c>
    </row>
    <row r="99" spans="1:5">
      <c r="A99" s="59"/>
      <c r="B99" s="59"/>
      <c r="C99" s="21" t="s">
        <v>140</v>
      </c>
      <c r="D99" s="69"/>
      <c r="E99" s="20" t="s">
        <v>12</v>
      </c>
    </row>
    <row r="100" spans="1:5">
      <c r="A100" s="59"/>
      <c r="B100" s="59"/>
      <c r="C100" s="21" t="s">
        <v>140</v>
      </c>
      <c r="D100" s="69"/>
      <c r="E100" s="20" t="s">
        <v>12</v>
      </c>
    </row>
    <row r="101" spans="1:5">
      <c r="A101" s="52" t="s">
        <v>234</v>
      </c>
      <c r="B101" s="19" t="s">
        <v>235</v>
      </c>
      <c r="C101" s="19" t="s">
        <v>140</v>
      </c>
      <c r="D101" s="51">
        <v>1</v>
      </c>
      <c r="E101" s="20" t="s">
        <v>16</v>
      </c>
    </row>
    <row r="102" spans="1:5">
      <c r="A102" s="52" t="s">
        <v>236</v>
      </c>
      <c r="B102" s="19" t="s">
        <v>237</v>
      </c>
      <c r="C102" s="19" t="s">
        <v>140</v>
      </c>
      <c r="D102" s="51">
        <v>1</v>
      </c>
      <c r="E102" s="20" t="s">
        <v>16</v>
      </c>
    </row>
    <row r="103" spans="1:5" ht="13.9" customHeight="1">
      <c r="A103" s="59" t="s">
        <v>238</v>
      </c>
      <c r="B103" s="59" t="s">
        <v>239</v>
      </c>
      <c r="C103" s="21" t="s">
        <v>140</v>
      </c>
      <c r="D103" s="69">
        <v>2</v>
      </c>
      <c r="E103" s="20" t="s">
        <v>12</v>
      </c>
    </row>
    <row r="104" spans="1:5">
      <c r="A104" s="59"/>
      <c r="B104" s="59"/>
      <c r="C104" s="21" t="s">
        <v>140</v>
      </c>
      <c r="D104" s="69"/>
      <c r="E104" s="20" t="s">
        <v>12</v>
      </c>
    </row>
    <row r="105" spans="1:5" ht="13.9" customHeight="1">
      <c r="A105" s="59" t="s">
        <v>240</v>
      </c>
      <c r="B105" s="59" t="s">
        <v>241</v>
      </c>
      <c r="C105" s="21" t="s">
        <v>140</v>
      </c>
      <c r="D105" s="69">
        <v>3</v>
      </c>
      <c r="E105" s="20" t="s">
        <v>12</v>
      </c>
    </row>
    <row r="106" spans="1:5">
      <c r="A106" s="59"/>
      <c r="B106" s="59"/>
      <c r="C106" s="21" t="s">
        <v>140</v>
      </c>
      <c r="D106" s="69"/>
      <c r="E106" s="20" t="s">
        <v>12</v>
      </c>
    </row>
    <row r="107" spans="1:5">
      <c r="A107" s="59"/>
      <c r="B107" s="59"/>
      <c r="C107" s="21" t="s">
        <v>140</v>
      </c>
      <c r="D107" s="69"/>
      <c r="E107" s="20" t="s">
        <v>12</v>
      </c>
    </row>
    <row r="108" spans="1:5" ht="13.9" customHeight="1">
      <c r="A108" s="59" t="s">
        <v>242</v>
      </c>
      <c r="B108" s="59" t="s">
        <v>243</v>
      </c>
      <c r="C108" s="19" t="s">
        <v>140</v>
      </c>
      <c r="D108" s="69">
        <v>3</v>
      </c>
      <c r="E108" s="20" t="s">
        <v>12</v>
      </c>
    </row>
    <row r="109" spans="1:5">
      <c r="A109" s="59"/>
      <c r="B109" s="59"/>
      <c r="C109" s="21" t="s">
        <v>140</v>
      </c>
      <c r="D109" s="69"/>
      <c r="E109" s="20" t="s">
        <v>12</v>
      </c>
    </row>
    <row r="110" spans="1:5">
      <c r="A110" s="59"/>
      <c r="B110" s="59"/>
      <c r="C110" s="21" t="s">
        <v>140</v>
      </c>
      <c r="D110" s="69"/>
      <c r="E110" s="20" t="s">
        <v>12</v>
      </c>
    </row>
    <row r="111" spans="1:5" ht="13.9" customHeight="1">
      <c r="A111" s="59" t="s">
        <v>244</v>
      </c>
      <c r="B111" s="59" t="s">
        <v>245</v>
      </c>
      <c r="C111" s="19" t="s">
        <v>140</v>
      </c>
      <c r="D111" s="69">
        <v>2</v>
      </c>
      <c r="E111" s="20" t="s">
        <v>12</v>
      </c>
    </row>
    <row r="112" spans="1:5">
      <c r="A112" s="59"/>
      <c r="B112" s="59"/>
      <c r="C112" s="21" t="s">
        <v>140</v>
      </c>
      <c r="D112" s="69"/>
      <c r="E112" s="20" t="s">
        <v>12</v>
      </c>
    </row>
    <row r="113" spans="1:5" ht="13.9" customHeight="1">
      <c r="A113" s="59" t="s">
        <v>246</v>
      </c>
      <c r="B113" s="59" t="s">
        <v>247</v>
      </c>
      <c r="C113" s="21" t="s">
        <v>140</v>
      </c>
      <c r="D113" s="69">
        <v>3</v>
      </c>
      <c r="E113" s="20" t="s">
        <v>12</v>
      </c>
    </row>
    <row r="114" spans="1:5">
      <c r="A114" s="59"/>
      <c r="B114" s="59"/>
      <c r="C114" s="21" t="s">
        <v>140</v>
      </c>
      <c r="D114" s="69"/>
      <c r="E114" s="20" t="s">
        <v>12</v>
      </c>
    </row>
    <row r="115" spans="1:5">
      <c r="A115" s="59"/>
      <c r="B115" s="59"/>
      <c r="C115" s="21" t="s">
        <v>248</v>
      </c>
      <c r="D115" s="69"/>
      <c r="E115" s="20" t="s">
        <v>12</v>
      </c>
    </row>
    <row r="116" spans="1:5" ht="25.5">
      <c r="A116" s="19" t="s">
        <v>249</v>
      </c>
      <c r="B116" s="19" t="s">
        <v>247</v>
      </c>
      <c r="C116" s="19" t="s">
        <v>140</v>
      </c>
      <c r="D116" s="51">
        <v>1</v>
      </c>
      <c r="E116" s="20" t="s">
        <v>12</v>
      </c>
    </row>
    <row r="117" spans="1:5" ht="13.9" customHeight="1">
      <c r="A117" s="59" t="s">
        <v>250</v>
      </c>
      <c r="B117" s="59" t="s">
        <v>251</v>
      </c>
      <c r="C117" s="21" t="s">
        <v>140</v>
      </c>
      <c r="D117" s="69">
        <v>2</v>
      </c>
      <c r="E117" s="20" t="s">
        <v>12</v>
      </c>
    </row>
    <row r="118" spans="1:5">
      <c r="A118" s="59"/>
      <c r="B118" s="59"/>
      <c r="C118" s="21" t="s">
        <v>140</v>
      </c>
      <c r="D118" s="69"/>
      <c r="E118" s="20" t="s">
        <v>12</v>
      </c>
    </row>
    <row r="119" spans="1:5" ht="13.9" customHeight="1">
      <c r="A119" s="59" t="s">
        <v>252</v>
      </c>
      <c r="B119" s="59" t="s">
        <v>253</v>
      </c>
      <c r="C119" s="21" t="s">
        <v>140</v>
      </c>
      <c r="D119" s="69">
        <v>3</v>
      </c>
      <c r="E119" s="20" t="s">
        <v>12</v>
      </c>
    </row>
    <row r="120" spans="1:5">
      <c r="A120" s="59"/>
      <c r="B120" s="59"/>
      <c r="C120" s="21" t="s">
        <v>140</v>
      </c>
      <c r="D120" s="69"/>
      <c r="E120" s="20" t="s">
        <v>12</v>
      </c>
    </row>
    <row r="121" spans="1:5">
      <c r="A121" s="59"/>
      <c r="B121" s="59"/>
      <c r="C121" s="21" t="s">
        <v>140</v>
      </c>
      <c r="D121" s="69"/>
      <c r="E121" s="20" t="s">
        <v>12</v>
      </c>
    </row>
    <row r="122" spans="1:5" ht="13.9" customHeight="1">
      <c r="A122" s="59" t="s">
        <v>254</v>
      </c>
      <c r="B122" s="59" t="s">
        <v>255</v>
      </c>
      <c r="C122" s="19" t="s">
        <v>140</v>
      </c>
      <c r="D122" s="69">
        <v>2</v>
      </c>
      <c r="E122" s="20" t="s">
        <v>12</v>
      </c>
    </row>
    <row r="123" spans="1:5">
      <c r="A123" s="59"/>
      <c r="B123" s="59"/>
      <c r="C123" s="21" t="s">
        <v>140</v>
      </c>
      <c r="D123" s="69"/>
      <c r="E123" s="20" t="s">
        <v>12</v>
      </c>
    </row>
    <row r="124" spans="1:5">
      <c r="A124" s="52" t="s">
        <v>256</v>
      </c>
      <c r="B124" s="52" t="s">
        <v>257</v>
      </c>
      <c r="C124" s="19" t="s">
        <v>140</v>
      </c>
      <c r="D124" s="51">
        <v>1</v>
      </c>
      <c r="E124" s="53" t="s">
        <v>16</v>
      </c>
    </row>
    <row r="125" spans="1:5" ht="13.9" customHeight="1">
      <c r="A125" s="59" t="s">
        <v>258</v>
      </c>
      <c r="B125" s="59" t="s">
        <v>259</v>
      </c>
      <c r="C125" s="19" t="s">
        <v>140</v>
      </c>
      <c r="D125" s="69">
        <v>2</v>
      </c>
      <c r="E125" s="20" t="s">
        <v>12</v>
      </c>
    </row>
    <row r="126" spans="1:5">
      <c r="A126" s="59"/>
      <c r="B126" s="59"/>
      <c r="C126" s="21" t="s">
        <v>140</v>
      </c>
      <c r="D126" s="69"/>
      <c r="E126" s="20" t="s">
        <v>12</v>
      </c>
    </row>
    <row r="127" spans="1:5" ht="13.9" customHeight="1">
      <c r="A127" s="59" t="s">
        <v>260</v>
      </c>
      <c r="B127" s="59" t="s">
        <v>261</v>
      </c>
      <c r="C127" s="19" t="s">
        <v>140</v>
      </c>
      <c r="D127" s="69">
        <v>2</v>
      </c>
      <c r="E127" s="20" t="s">
        <v>12</v>
      </c>
    </row>
    <row r="128" spans="1:5">
      <c r="A128" s="59"/>
      <c r="B128" s="59"/>
      <c r="C128" s="19" t="s">
        <v>140</v>
      </c>
      <c r="D128" s="69"/>
      <c r="E128" s="20" t="s">
        <v>12</v>
      </c>
    </row>
    <row r="129" spans="1:5" ht="13.9" customHeight="1">
      <c r="A129" s="59" t="s">
        <v>262</v>
      </c>
      <c r="B129" s="59" t="s">
        <v>263</v>
      </c>
      <c r="C129" s="21" t="s">
        <v>140</v>
      </c>
      <c r="D129" s="69">
        <v>2</v>
      </c>
      <c r="E129" s="20" t="s">
        <v>12</v>
      </c>
    </row>
    <row r="130" spans="1:5">
      <c r="A130" s="59"/>
      <c r="B130" s="59"/>
      <c r="C130" s="21" t="s">
        <v>140</v>
      </c>
      <c r="D130" s="69"/>
      <c r="E130" s="20" t="s">
        <v>12</v>
      </c>
    </row>
    <row r="131" spans="1:5" ht="13.9" customHeight="1">
      <c r="A131" s="59" t="s">
        <v>264</v>
      </c>
      <c r="B131" s="59" t="s">
        <v>265</v>
      </c>
      <c r="C131" s="19" t="s">
        <v>140</v>
      </c>
      <c r="D131" s="69">
        <v>8</v>
      </c>
      <c r="E131" s="20" t="s">
        <v>12</v>
      </c>
    </row>
    <row r="132" spans="1:5">
      <c r="A132" s="59"/>
      <c r="B132" s="59"/>
      <c r="C132" s="19" t="s">
        <v>140</v>
      </c>
      <c r="D132" s="69"/>
      <c r="E132" s="20" t="s">
        <v>12</v>
      </c>
    </row>
    <row r="133" spans="1:5">
      <c r="A133" s="59"/>
      <c r="B133" s="59"/>
      <c r="C133" s="19" t="s">
        <v>140</v>
      </c>
      <c r="D133" s="69"/>
      <c r="E133" s="20" t="s">
        <v>12</v>
      </c>
    </row>
    <row r="134" spans="1:5">
      <c r="A134" s="59"/>
      <c r="B134" s="59"/>
      <c r="C134" s="19" t="s">
        <v>140</v>
      </c>
      <c r="D134" s="69"/>
      <c r="E134" s="20" t="s">
        <v>12</v>
      </c>
    </row>
    <row r="135" spans="1:5">
      <c r="A135" s="59"/>
      <c r="B135" s="59"/>
      <c r="C135" s="21" t="s">
        <v>140</v>
      </c>
      <c r="D135" s="69"/>
      <c r="E135" s="20" t="s">
        <v>12</v>
      </c>
    </row>
    <row r="136" spans="1:5">
      <c r="A136" s="59"/>
      <c r="B136" s="59"/>
      <c r="C136" s="21" t="s">
        <v>140</v>
      </c>
      <c r="D136" s="69"/>
      <c r="E136" s="20" t="s">
        <v>12</v>
      </c>
    </row>
    <row r="137" spans="1:5">
      <c r="A137" s="59"/>
      <c r="B137" s="59"/>
      <c r="C137" s="21" t="s">
        <v>140</v>
      </c>
      <c r="D137" s="69"/>
      <c r="E137" s="20" t="s">
        <v>12</v>
      </c>
    </row>
    <row r="138" spans="1:5">
      <c r="A138" s="59"/>
      <c r="B138" s="59"/>
      <c r="C138" s="21" t="s">
        <v>140</v>
      </c>
      <c r="D138" s="69"/>
      <c r="E138" s="20" t="s">
        <v>12</v>
      </c>
    </row>
    <row r="139" spans="1:5" ht="13.9" customHeight="1">
      <c r="A139" s="59" t="s">
        <v>266</v>
      </c>
      <c r="B139" s="59" t="s">
        <v>243</v>
      </c>
      <c r="C139" s="21" t="s">
        <v>140</v>
      </c>
      <c r="D139" s="69">
        <v>2</v>
      </c>
      <c r="E139" s="20" t="s">
        <v>12</v>
      </c>
    </row>
    <row r="140" spans="1:5">
      <c r="A140" s="59"/>
      <c r="B140" s="59"/>
      <c r="C140" s="21" t="s">
        <v>140</v>
      </c>
      <c r="D140" s="69"/>
      <c r="E140" s="20" t="s">
        <v>12</v>
      </c>
    </row>
    <row r="141" spans="1:5" ht="13.9" customHeight="1">
      <c r="A141" s="59" t="s">
        <v>267</v>
      </c>
      <c r="B141" s="59" t="s">
        <v>268</v>
      </c>
      <c r="C141" s="19" t="s">
        <v>140</v>
      </c>
      <c r="D141" s="69">
        <v>2</v>
      </c>
      <c r="E141" s="20" t="s">
        <v>12</v>
      </c>
    </row>
    <row r="142" spans="1:5">
      <c r="A142" s="59"/>
      <c r="B142" s="59"/>
      <c r="C142" s="21" t="s">
        <v>140</v>
      </c>
      <c r="D142" s="69"/>
      <c r="E142" s="20" t="s">
        <v>12</v>
      </c>
    </row>
    <row r="143" spans="1:5" ht="13.9" customHeight="1">
      <c r="A143" s="59" t="s">
        <v>269</v>
      </c>
      <c r="B143" s="59" t="s">
        <v>270</v>
      </c>
      <c r="C143" s="21" t="s">
        <v>140</v>
      </c>
      <c r="D143" s="69">
        <v>2</v>
      </c>
      <c r="E143" s="20" t="s">
        <v>12</v>
      </c>
    </row>
    <row r="144" spans="1:5">
      <c r="A144" s="59"/>
      <c r="B144" s="59"/>
      <c r="C144" s="21" t="s">
        <v>140</v>
      </c>
      <c r="D144" s="69"/>
      <c r="E144" s="20" t="s">
        <v>12</v>
      </c>
    </row>
    <row r="145" spans="1:5" ht="13.9" customHeight="1">
      <c r="A145" s="59" t="s">
        <v>271</v>
      </c>
      <c r="B145" s="59" t="s">
        <v>272</v>
      </c>
      <c r="C145" s="21" t="s">
        <v>140</v>
      </c>
      <c r="D145" s="69">
        <v>2</v>
      </c>
      <c r="E145" s="20" t="s">
        <v>12</v>
      </c>
    </row>
    <row r="146" spans="1:5">
      <c r="A146" s="59"/>
      <c r="B146" s="59"/>
      <c r="C146" s="21" t="s">
        <v>140</v>
      </c>
      <c r="D146" s="69"/>
      <c r="E146" s="20" t="s">
        <v>12</v>
      </c>
    </row>
    <row r="147" spans="1:5" ht="13.9" customHeight="1">
      <c r="A147" s="59" t="s">
        <v>273</v>
      </c>
      <c r="B147" s="59" t="s">
        <v>274</v>
      </c>
      <c r="C147" s="19" t="s">
        <v>140</v>
      </c>
      <c r="D147" s="69">
        <v>15</v>
      </c>
      <c r="E147" s="20" t="s">
        <v>12</v>
      </c>
    </row>
    <row r="148" spans="1:5">
      <c r="A148" s="59"/>
      <c r="B148" s="59"/>
      <c r="C148" s="21" t="s">
        <v>140</v>
      </c>
      <c r="D148" s="69"/>
      <c r="E148" s="20" t="s">
        <v>12</v>
      </c>
    </row>
    <row r="149" spans="1:5">
      <c r="A149" s="59"/>
      <c r="B149" s="59"/>
      <c r="C149" s="21" t="s">
        <v>140</v>
      </c>
      <c r="D149" s="69"/>
      <c r="E149" s="20" t="s">
        <v>12</v>
      </c>
    </row>
    <row r="150" spans="1:5">
      <c r="A150" s="59"/>
      <c r="B150" s="59"/>
      <c r="C150" s="21" t="s">
        <v>140</v>
      </c>
      <c r="D150" s="69"/>
      <c r="E150" s="20" t="s">
        <v>12</v>
      </c>
    </row>
    <row r="151" spans="1:5">
      <c r="A151" s="59"/>
      <c r="B151" s="59"/>
      <c r="C151" s="21" t="s">
        <v>140</v>
      </c>
      <c r="D151" s="69"/>
      <c r="E151" s="20" t="s">
        <v>12</v>
      </c>
    </row>
    <row r="152" spans="1:5">
      <c r="A152" s="59"/>
      <c r="B152" s="59"/>
      <c r="C152" s="21" t="s">
        <v>140</v>
      </c>
      <c r="D152" s="69"/>
      <c r="E152" s="20" t="s">
        <v>12</v>
      </c>
    </row>
    <row r="153" spans="1:5">
      <c r="A153" s="59"/>
      <c r="B153" s="59"/>
      <c r="C153" s="21" t="s">
        <v>140</v>
      </c>
      <c r="D153" s="69"/>
      <c r="E153" s="20" t="s">
        <v>12</v>
      </c>
    </row>
    <row r="154" spans="1:5">
      <c r="A154" s="59"/>
      <c r="B154" s="59"/>
      <c r="C154" s="21" t="s">
        <v>140</v>
      </c>
      <c r="D154" s="69"/>
      <c r="E154" s="20" t="s">
        <v>12</v>
      </c>
    </row>
    <row r="155" spans="1:5">
      <c r="A155" s="59"/>
      <c r="B155" s="59"/>
      <c r="C155" s="21" t="s">
        <v>140</v>
      </c>
      <c r="D155" s="69"/>
      <c r="E155" s="20" t="s">
        <v>12</v>
      </c>
    </row>
    <row r="156" spans="1:5">
      <c r="A156" s="59"/>
      <c r="B156" s="59"/>
      <c r="C156" s="21" t="s">
        <v>140</v>
      </c>
      <c r="D156" s="69"/>
      <c r="E156" s="20" t="s">
        <v>12</v>
      </c>
    </row>
    <row r="157" spans="1:5">
      <c r="A157" s="59"/>
      <c r="B157" s="59"/>
      <c r="C157" s="21" t="s">
        <v>140</v>
      </c>
      <c r="D157" s="69"/>
      <c r="E157" s="20" t="s">
        <v>12</v>
      </c>
    </row>
    <row r="158" spans="1:5">
      <c r="A158" s="59"/>
      <c r="B158" s="59"/>
      <c r="C158" s="21" t="s">
        <v>140</v>
      </c>
      <c r="D158" s="69"/>
      <c r="E158" s="20" t="s">
        <v>12</v>
      </c>
    </row>
    <row r="159" spans="1:5">
      <c r="A159" s="59"/>
      <c r="B159" s="59"/>
      <c r="C159" s="21" t="s">
        <v>140</v>
      </c>
      <c r="D159" s="69"/>
      <c r="E159" s="20" t="s">
        <v>12</v>
      </c>
    </row>
    <row r="160" spans="1:5">
      <c r="A160" s="59"/>
      <c r="B160" s="59"/>
      <c r="C160" s="21" t="s">
        <v>140</v>
      </c>
      <c r="D160" s="69"/>
      <c r="E160" s="20" t="s">
        <v>12</v>
      </c>
    </row>
    <row r="161" spans="1:5">
      <c r="A161" s="59"/>
      <c r="B161" s="59"/>
      <c r="C161" s="21" t="s">
        <v>140</v>
      </c>
      <c r="D161" s="69"/>
      <c r="E161" s="20" t="s">
        <v>12</v>
      </c>
    </row>
    <row r="162" spans="1:5" ht="13.9" customHeight="1">
      <c r="A162" s="71" t="s">
        <v>275</v>
      </c>
      <c r="B162" s="71" t="s">
        <v>276</v>
      </c>
      <c r="C162" s="72" t="s">
        <v>140</v>
      </c>
      <c r="D162" s="71">
        <v>2</v>
      </c>
      <c r="E162" s="20" t="s">
        <v>12</v>
      </c>
    </row>
    <row r="163" spans="1:5">
      <c r="A163" s="71"/>
      <c r="B163" s="71"/>
      <c r="C163" s="72"/>
      <c r="D163" s="71"/>
      <c r="E163" s="20" t="s">
        <v>12</v>
      </c>
    </row>
    <row r="164" spans="1:5" ht="13.9" customHeight="1">
      <c r="A164" s="59" t="s">
        <v>277</v>
      </c>
      <c r="B164" s="59" t="s">
        <v>278</v>
      </c>
      <c r="C164" s="21" t="s">
        <v>140</v>
      </c>
      <c r="D164" s="69">
        <v>2</v>
      </c>
      <c r="E164" s="20" t="s">
        <v>12</v>
      </c>
    </row>
    <row r="165" spans="1:5">
      <c r="A165" s="59"/>
      <c r="B165" s="59"/>
      <c r="C165" s="21" t="s">
        <v>207</v>
      </c>
      <c r="D165" s="69"/>
      <c r="E165" s="20" t="s">
        <v>12</v>
      </c>
    </row>
    <row r="166" spans="1:5" ht="25.5">
      <c r="A166" s="19" t="s">
        <v>279</v>
      </c>
      <c r="B166" s="19" t="s">
        <v>278</v>
      </c>
      <c r="C166" s="21" t="s">
        <v>140</v>
      </c>
      <c r="D166" s="51">
        <v>1</v>
      </c>
      <c r="E166" s="20" t="s">
        <v>12</v>
      </c>
    </row>
    <row r="167" spans="1:5" ht="13.9" customHeight="1">
      <c r="A167" s="59" t="s">
        <v>280</v>
      </c>
      <c r="B167" s="59" t="s">
        <v>281</v>
      </c>
      <c r="C167" s="21" t="s">
        <v>140</v>
      </c>
      <c r="D167" s="69">
        <v>3</v>
      </c>
      <c r="E167" s="20" t="s">
        <v>12</v>
      </c>
    </row>
    <row r="168" spans="1:5">
      <c r="A168" s="59"/>
      <c r="B168" s="59"/>
      <c r="C168" s="21" t="s">
        <v>140</v>
      </c>
      <c r="D168" s="69"/>
      <c r="E168" s="20" t="s">
        <v>12</v>
      </c>
    </row>
    <row r="169" spans="1:5">
      <c r="A169" s="59"/>
      <c r="B169" s="59"/>
      <c r="C169" s="21" t="s">
        <v>140</v>
      </c>
      <c r="D169" s="69"/>
      <c r="E169" s="20" t="s">
        <v>12</v>
      </c>
    </row>
    <row r="170" spans="1:5">
      <c r="A170" s="19" t="s">
        <v>282</v>
      </c>
      <c r="B170" s="19" t="s">
        <v>283</v>
      </c>
      <c r="C170" s="21" t="s">
        <v>140</v>
      </c>
      <c r="D170" s="51">
        <v>1</v>
      </c>
      <c r="E170" s="20" t="s">
        <v>12</v>
      </c>
    </row>
    <row r="171" spans="1:5" ht="13.9" customHeight="1">
      <c r="A171" s="59" t="s">
        <v>284</v>
      </c>
      <c r="B171" s="59" t="s">
        <v>285</v>
      </c>
      <c r="C171" s="21" t="s">
        <v>140</v>
      </c>
      <c r="D171" s="69">
        <v>15</v>
      </c>
      <c r="E171" s="20" t="s">
        <v>12</v>
      </c>
    </row>
    <row r="172" spans="1:5">
      <c r="A172" s="59"/>
      <c r="B172" s="59"/>
      <c r="C172" s="21" t="s">
        <v>140</v>
      </c>
      <c r="D172" s="69"/>
      <c r="E172" s="20" t="s">
        <v>12</v>
      </c>
    </row>
    <row r="173" spans="1:5">
      <c r="A173" s="59"/>
      <c r="B173" s="59"/>
      <c r="C173" s="21" t="s">
        <v>140</v>
      </c>
      <c r="D173" s="69"/>
      <c r="E173" s="20" t="s">
        <v>12</v>
      </c>
    </row>
    <row r="174" spans="1:5">
      <c r="A174" s="59"/>
      <c r="B174" s="59"/>
      <c r="C174" s="21" t="s">
        <v>140</v>
      </c>
      <c r="D174" s="69"/>
      <c r="E174" s="20" t="s">
        <v>12</v>
      </c>
    </row>
    <row r="175" spans="1:5">
      <c r="A175" s="59"/>
      <c r="B175" s="59"/>
      <c r="C175" s="21" t="s">
        <v>140</v>
      </c>
      <c r="D175" s="69"/>
      <c r="E175" s="20" t="s">
        <v>12</v>
      </c>
    </row>
    <row r="176" spans="1:5">
      <c r="A176" s="59"/>
      <c r="B176" s="59"/>
      <c r="C176" s="21" t="s">
        <v>140</v>
      </c>
      <c r="D176" s="69"/>
      <c r="E176" s="20" t="s">
        <v>12</v>
      </c>
    </row>
    <row r="177" spans="1:5">
      <c r="A177" s="59"/>
      <c r="B177" s="59"/>
      <c r="C177" s="21" t="s">
        <v>140</v>
      </c>
      <c r="D177" s="69"/>
      <c r="E177" s="20" t="s">
        <v>12</v>
      </c>
    </row>
    <row r="178" spans="1:5">
      <c r="A178" s="59"/>
      <c r="B178" s="59"/>
      <c r="C178" s="21" t="s">
        <v>140</v>
      </c>
      <c r="D178" s="69"/>
      <c r="E178" s="20" t="s">
        <v>12</v>
      </c>
    </row>
    <row r="179" spans="1:5">
      <c r="A179" s="59"/>
      <c r="B179" s="59"/>
      <c r="C179" s="21" t="s">
        <v>140</v>
      </c>
      <c r="D179" s="69"/>
      <c r="E179" s="20" t="s">
        <v>12</v>
      </c>
    </row>
    <row r="180" spans="1:5">
      <c r="A180" s="59"/>
      <c r="B180" s="59"/>
      <c r="C180" s="21" t="s">
        <v>140</v>
      </c>
      <c r="D180" s="69"/>
      <c r="E180" s="20" t="s">
        <v>12</v>
      </c>
    </row>
    <row r="181" spans="1:5">
      <c r="A181" s="59"/>
      <c r="B181" s="59"/>
      <c r="C181" s="21" t="s">
        <v>140</v>
      </c>
      <c r="D181" s="69"/>
      <c r="E181" s="20" t="s">
        <v>12</v>
      </c>
    </row>
    <row r="182" spans="1:5">
      <c r="A182" s="59"/>
      <c r="B182" s="59"/>
      <c r="C182" s="21" t="s">
        <v>140</v>
      </c>
      <c r="D182" s="69"/>
      <c r="E182" s="20" t="s">
        <v>12</v>
      </c>
    </row>
    <row r="183" spans="1:5">
      <c r="A183" s="59"/>
      <c r="B183" s="59"/>
      <c r="C183" s="21" t="s">
        <v>140</v>
      </c>
      <c r="D183" s="69"/>
      <c r="E183" s="20" t="s">
        <v>12</v>
      </c>
    </row>
    <row r="184" spans="1:5">
      <c r="A184" s="59"/>
      <c r="B184" s="59"/>
      <c r="C184" s="21" t="s">
        <v>140</v>
      </c>
      <c r="D184" s="69"/>
      <c r="E184" s="20" t="s">
        <v>12</v>
      </c>
    </row>
    <row r="185" spans="1:5">
      <c r="A185" s="59"/>
      <c r="B185" s="59"/>
      <c r="C185" s="21" t="s">
        <v>140</v>
      </c>
      <c r="D185" s="69"/>
      <c r="E185" s="20" t="s">
        <v>12</v>
      </c>
    </row>
    <row r="186" spans="1:5" ht="13.9" customHeight="1">
      <c r="A186" s="59" t="s">
        <v>286</v>
      </c>
      <c r="B186" s="59" t="s">
        <v>285</v>
      </c>
      <c r="C186" s="21" t="s">
        <v>140</v>
      </c>
      <c r="D186" s="69">
        <v>2</v>
      </c>
      <c r="E186" s="20" t="s">
        <v>12</v>
      </c>
    </row>
    <row r="187" spans="1:5">
      <c r="A187" s="59"/>
      <c r="B187" s="59"/>
      <c r="C187" s="21" t="s">
        <v>140</v>
      </c>
      <c r="D187" s="69"/>
      <c r="E187" s="20" t="s">
        <v>12</v>
      </c>
    </row>
    <row r="188" spans="1:5">
      <c r="A188" s="52" t="s">
        <v>287</v>
      </c>
      <c r="B188" s="52" t="s">
        <v>288</v>
      </c>
      <c r="C188" s="19" t="s">
        <v>140</v>
      </c>
      <c r="D188" s="51">
        <v>1</v>
      </c>
      <c r="E188" s="20" t="s">
        <v>16</v>
      </c>
    </row>
    <row r="189" spans="1:5" ht="13.9" customHeight="1">
      <c r="A189" s="59" t="s">
        <v>289</v>
      </c>
      <c r="B189" s="59" t="s">
        <v>290</v>
      </c>
      <c r="C189" s="21" t="s">
        <v>140</v>
      </c>
      <c r="D189" s="69">
        <v>2</v>
      </c>
      <c r="E189" s="20" t="s">
        <v>12</v>
      </c>
    </row>
    <row r="190" spans="1:5">
      <c r="A190" s="59"/>
      <c r="B190" s="59"/>
      <c r="C190" s="21" t="s">
        <v>140</v>
      </c>
      <c r="D190" s="69"/>
      <c r="E190" s="20" t="s">
        <v>12</v>
      </c>
    </row>
    <row r="191" spans="1:5" ht="13.9" customHeight="1">
      <c r="A191" s="59" t="s">
        <v>291</v>
      </c>
      <c r="B191" s="59" t="s">
        <v>292</v>
      </c>
      <c r="C191" s="19" t="s">
        <v>140</v>
      </c>
      <c r="D191" s="69">
        <v>2</v>
      </c>
      <c r="E191" s="20" t="s">
        <v>12</v>
      </c>
    </row>
    <row r="192" spans="1:5">
      <c r="A192" s="59"/>
      <c r="B192" s="59"/>
      <c r="C192" s="21" t="s">
        <v>140</v>
      </c>
      <c r="D192" s="69"/>
      <c r="E192" s="20" t="s">
        <v>12</v>
      </c>
    </row>
    <row r="193" spans="1:5" ht="13.9" customHeight="1">
      <c r="A193" s="59" t="s">
        <v>293</v>
      </c>
      <c r="B193" s="59" t="s">
        <v>292</v>
      </c>
      <c r="C193" s="22" t="s">
        <v>140</v>
      </c>
      <c r="D193" s="69">
        <v>2</v>
      </c>
      <c r="E193" s="20" t="s">
        <v>12</v>
      </c>
    </row>
    <row r="194" spans="1:5">
      <c r="A194" s="59"/>
      <c r="B194" s="59"/>
      <c r="C194" s="22" t="s">
        <v>140</v>
      </c>
      <c r="D194" s="69"/>
      <c r="E194" s="20" t="s">
        <v>12</v>
      </c>
    </row>
    <row r="195" spans="1:5" ht="13.9" customHeight="1">
      <c r="A195" s="59" t="s">
        <v>294</v>
      </c>
      <c r="B195" s="59" t="s">
        <v>294</v>
      </c>
      <c r="C195" s="19" t="s">
        <v>140</v>
      </c>
      <c r="D195" s="69">
        <v>2</v>
      </c>
      <c r="E195" s="20" t="s">
        <v>12</v>
      </c>
    </row>
    <row r="196" spans="1:5">
      <c r="A196" s="59"/>
      <c r="B196" s="59"/>
      <c r="C196" s="19" t="s">
        <v>140</v>
      </c>
      <c r="D196" s="69"/>
      <c r="E196" s="20" t="s">
        <v>12</v>
      </c>
    </row>
    <row r="197" spans="1:5" ht="13.9" customHeight="1">
      <c r="A197" s="59" t="s">
        <v>295</v>
      </c>
      <c r="B197" s="59" t="s">
        <v>295</v>
      </c>
      <c r="C197" s="19" t="s">
        <v>140</v>
      </c>
      <c r="D197" s="69">
        <v>9</v>
      </c>
      <c r="E197" s="20" t="s">
        <v>12</v>
      </c>
    </row>
    <row r="198" spans="1:5">
      <c r="A198" s="59"/>
      <c r="B198" s="59"/>
      <c r="C198" s="19" t="s">
        <v>140</v>
      </c>
      <c r="D198" s="69"/>
      <c r="E198" s="20" t="s">
        <v>12</v>
      </c>
    </row>
    <row r="199" spans="1:5">
      <c r="A199" s="59"/>
      <c r="B199" s="59"/>
      <c r="C199" s="19" t="s">
        <v>140</v>
      </c>
      <c r="D199" s="69"/>
      <c r="E199" s="20" t="s">
        <v>12</v>
      </c>
    </row>
    <row r="200" spans="1:5">
      <c r="A200" s="59"/>
      <c r="B200" s="59"/>
      <c r="C200" s="21" t="s">
        <v>140</v>
      </c>
      <c r="D200" s="69"/>
      <c r="E200" s="20" t="s">
        <v>12</v>
      </c>
    </row>
    <row r="201" spans="1:5">
      <c r="A201" s="59"/>
      <c r="B201" s="59"/>
      <c r="C201" s="21" t="s">
        <v>140</v>
      </c>
      <c r="D201" s="69"/>
      <c r="E201" s="20" t="s">
        <v>12</v>
      </c>
    </row>
    <row r="202" spans="1:5">
      <c r="A202" s="59"/>
      <c r="B202" s="59"/>
      <c r="C202" s="21" t="s">
        <v>140</v>
      </c>
      <c r="D202" s="69"/>
      <c r="E202" s="20" t="s">
        <v>12</v>
      </c>
    </row>
    <row r="203" spans="1:5">
      <c r="A203" s="59"/>
      <c r="B203" s="59"/>
      <c r="C203" s="21" t="s">
        <v>140</v>
      </c>
      <c r="D203" s="69"/>
      <c r="E203" s="20" t="s">
        <v>12</v>
      </c>
    </row>
    <row r="204" spans="1:5">
      <c r="A204" s="59"/>
      <c r="B204" s="59"/>
      <c r="C204" s="21" t="s">
        <v>140</v>
      </c>
      <c r="D204" s="69"/>
      <c r="E204" s="20" t="s">
        <v>12</v>
      </c>
    </row>
    <row r="205" spans="1:5">
      <c r="A205" s="59"/>
      <c r="B205" s="59"/>
      <c r="C205" s="21" t="s">
        <v>140</v>
      </c>
      <c r="D205" s="69"/>
      <c r="E205" s="20" t="s">
        <v>12</v>
      </c>
    </row>
    <row r="206" spans="1:5" ht="13.9" customHeight="1">
      <c r="A206" s="59" t="s">
        <v>296</v>
      </c>
      <c r="B206" s="59" t="s">
        <v>296</v>
      </c>
      <c r="C206" s="19" t="s">
        <v>140</v>
      </c>
      <c r="D206" s="69">
        <v>2</v>
      </c>
      <c r="E206" s="20" t="s">
        <v>12</v>
      </c>
    </row>
    <row r="207" spans="1:5">
      <c r="A207" s="59"/>
      <c r="B207" s="59"/>
      <c r="C207" s="19" t="s">
        <v>140</v>
      </c>
      <c r="D207" s="69"/>
      <c r="E207" s="20" t="s">
        <v>12</v>
      </c>
    </row>
    <row r="208" spans="1:5" ht="25.5">
      <c r="A208" s="52" t="s">
        <v>297</v>
      </c>
      <c r="B208" s="52" t="s">
        <v>297</v>
      </c>
      <c r="C208" s="19" t="s">
        <v>140</v>
      </c>
      <c r="D208" s="51">
        <v>1</v>
      </c>
      <c r="E208" s="20" t="s">
        <v>16</v>
      </c>
    </row>
    <row r="209" spans="1:5" ht="13.9" customHeight="1">
      <c r="A209" s="59" t="s">
        <v>298</v>
      </c>
      <c r="B209" s="59" t="s">
        <v>298</v>
      </c>
      <c r="C209" s="21" t="s">
        <v>140</v>
      </c>
      <c r="D209" s="69">
        <v>2</v>
      </c>
      <c r="E209" s="20" t="s">
        <v>12</v>
      </c>
    </row>
    <row r="210" spans="1:5">
      <c r="A210" s="59"/>
      <c r="B210" s="59"/>
      <c r="C210" s="19" t="s">
        <v>140</v>
      </c>
      <c r="D210" s="69"/>
      <c r="E210" s="20" t="s">
        <v>12</v>
      </c>
    </row>
    <row r="211" spans="1:5" ht="13.9" customHeight="1">
      <c r="A211" s="59" t="s">
        <v>299</v>
      </c>
      <c r="B211" s="59" t="s">
        <v>299</v>
      </c>
      <c r="C211" s="21" t="s">
        <v>140</v>
      </c>
      <c r="D211" s="69">
        <v>2</v>
      </c>
      <c r="E211" s="20" t="s">
        <v>12</v>
      </c>
    </row>
    <row r="212" spans="1:5">
      <c r="A212" s="59"/>
      <c r="B212" s="59"/>
      <c r="C212" s="21" t="s">
        <v>140</v>
      </c>
      <c r="D212" s="69"/>
      <c r="E212" s="20" t="s">
        <v>12</v>
      </c>
    </row>
    <row r="213" spans="1:5" ht="25.5">
      <c r="A213" s="52" t="s">
        <v>300</v>
      </c>
      <c r="B213" s="52" t="s">
        <v>300</v>
      </c>
      <c r="C213" s="19" t="s">
        <v>140</v>
      </c>
      <c r="D213" s="51">
        <v>1</v>
      </c>
      <c r="E213" s="20" t="s">
        <v>16</v>
      </c>
    </row>
    <row r="214" spans="1:5">
      <c r="A214" s="54" t="s">
        <v>301</v>
      </c>
      <c r="B214" s="54" t="s">
        <v>302</v>
      </c>
      <c r="C214" s="19" t="s">
        <v>140</v>
      </c>
      <c r="D214" s="54">
        <v>1</v>
      </c>
      <c r="E214" s="20" t="s">
        <v>16</v>
      </c>
    </row>
    <row r="215" spans="1:5" ht="13.9" customHeight="1">
      <c r="A215" s="59" t="s">
        <v>303</v>
      </c>
      <c r="B215" s="59" t="s">
        <v>303</v>
      </c>
      <c r="C215" s="19" t="s">
        <v>140</v>
      </c>
      <c r="D215" s="69">
        <v>2</v>
      </c>
      <c r="E215" s="20" t="s">
        <v>12</v>
      </c>
    </row>
    <row r="216" spans="1:5">
      <c r="A216" s="59"/>
      <c r="B216" s="59"/>
      <c r="C216" s="21" t="s">
        <v>140</v>
      </c>
      <c r="D216" s="69"/>
      <c r="E216" s="20" t="s">
        <v>12</v>
      </c>
    </row>
    <row r="217" spans="1:5">
      <c r="A217" s="19" t="s">
        <v>304</v>
      </c>
      <c r="B217" s="19" t="s">
        <v>304</v>
      </c>
      <c r="C217" s="21" t="s">
        <v>140</v>
      </c>
      <c r="D217" s="51">
        <v>1</v>
      </c>
      <c r="E217" s="20" t="s">
        <v>12</v>
      </c>
    </row>
    <row r="218" spans="1:5" ht="13.9" customHeight="1">
      <c r="A218" s="59" t="s">
        <v>305</v>
      </c>
      <c r="B218" s="59" t="s">
        <v>305</v>
      </c>
      <c r="C218" s="21" t="s">
        <v>140</v>
      </c>
      <c r="D218" s="69">
        <v>3</v>
      </c>
      <c r="E218" s="20" t="s">
        <v>12</v>
      </c>
    </row>
    <row r="219" spans="1:5">
      <c r="A219" s="59"/>
      <c r="B219" s="59"/>
      <c r="C219" s="21" t="s">
        <v>140</v>
      </c>
      <c r="D219" s="69"/>
      <c r="E219" s="20" t="s">
        <v>12</v>
      </c>
    </row>
    <row r="220" spans="1:5">
      <c r="A220" s="59"/>
      <c r="B220" s="59"/>
      <c r="C220" s="21" t="s">
        <v>140</v>
      </c>
      <c r="D220" s="69"/>
      <c r="E220" s="20" t="s">
        <v>12</v>
      </c>
    </row>
    <row r="221" spans="1:5" ht="13.9" customHeight="1">
      <c r="A221" s="59" t="s">
        <v>306</v>
      </c>
      <c r="B221" s="59" t="s">
        <v>306</v>
      </c>
      <c r="C221" s="19" t="s">
        <v>140</v>
      </c>
      <c r="D221" s="69">
        <v>2</v>
      </c>
      <c r="E221" s="20" t="s">
        <v>12</v>
      </c>
    </row>
    <row r="222" spans="1:5">
      <c r="A222" s="59"/>
      <c r="B222" s="59"/>
      <c r="C222" s="21" t="s">
        <v>140</v>
      </c>
      <c r="D222" s="69"/>
      <c r="E222" s="20" t="s">
        <v>12</v>
      </c>
    </row>
    <row r="223" spans="1:5" ht="13.9" customHeight="1">
      <c r="A223" s="59" t="s">
        <v>307</v>
      </c>
      <c r="B223" s="59" t="s">
        <v>307</v>
      </c>
      <c r="C223" s="19" t="s">
        <v>140</v>
      </c>
      <c r="D223" s="69">
        <v>2</v>
      </c>
      <c r="E223" s="20" t="s">
        <v>12</v>
      </c>
    </row>
    <row r="224" spans="1:5">
      <c r="A224" s="59"/>
      <c r="B224" s="59"/>
      <c r="C224" s="21" t="s">
        <v>140</v>
      </c>
      <c r="D224" s="69"/>
      <c r="E224" s="20" t="s">
        <v>12</v>
      </c>
    </row>
    <row r="225" spans="1:5" ht="13.9" customHeight="1">
      <c r="A225" s="59" t="s">
        <v>308</v>
      </c>
      <c r="B225" s="59" t="s">
        <v>308</v>
      </c>
      <c r="C225" s="19" t="s">
        <v>140</v>
      </c>
      <c r="D225" s="69">
        <v>4</v>
      </c>
      <c r="E225" s="20" t="s">
        <v>12</v>
      </c>
    </row>
    <row r="226" spans="1:5">
      <c r="A226" s="59"/>
      <c r="B226" s="59"/>
      <c r="C226" s="21" t="s">
        <v>140</v>
      </c>
      <c r="D226" s="69"/>
      <c r="E226" s="20" t="s">
        <v>12</v>
      </c>
    </row>
    <row r="227" spans="1:5">
      <c r="A227" s="59"/>
      <c r="B227" s="59"/>
      <c r="C227" s="21" t="s">
        <v>140</v>
      </c>
      <c r="D227" s="69"/>
      <c r="E227" s="20" t="s">
        <v>12</v>
      </c>
    </row>
    <row r="228" spans="1:5">
      <c r="A228" s="59"/>
      <c r="B228" s="59"/>
      <c r="C228" s="21" t="s">
        <v>140</v>
      </c>
      <c r="D228" s="69"/>
      <c r="E228" s="20" t="s">
        <v>12</v>
      </c>
    </row>
    <row r="229" spans="1:5" ht="13.9" customHeight="1">
      <c r="A229" s="59" t="s">
        <v>309</v>
      </c>
      <c r="B229" s="59" t="s">
        <v>309</v>
      </c>
      <c r="C229" s="19" t="s">
        <v>140</v>
      </c>
      <c r="D229" s="69">
        <v>2</v>
      </c>
      <c r="E229" s="20" t="s">
        <v>12</v>
      </c>
    </row>
    <row r="230" spans="1:5">
      <c r="A230" s="59"/>
      <c r="B230" s="59"/>
      <c r="C230" s="21" t="s">
        <v>140</v>
      </c>
      <c r="D230" s="69"/>
      <c r="E230" s="20" t="s">
        <v>12</v>
      </c>
    </row>
    <row r="231" spans="1:5" ht="13.9" customHeight="1">
      <c r="A231" s="59" t="s">
        <v>310</v>
      </c>
      <c r="B231" s="59" t="s">
        <v>310</v>
      </c>
      <c r="C231" s="21" t="s">
        <v>140</v>
      </c>
      <c r="D231" s="69">
        <v>3</v>
      </c>
      <c r="E231" s="20" t="s">
        <v>12</v>
      </c>
    </row>
    <row r="232" spans="1:5">
      <c r="A232" s="59"/>
      <c r="B232" s="59"/>
      <c r="C232" s="21" t="s">
        <v>140</v>
      </c>
      <c r="D232" s="69"/>
      <c r="E232" s="20" t="s">
        <v>12</v>
      </c>
    </row>
    <row r="233" spans="1:5">
      <c r="A233" s="59"/>
      <c r="B233" s="59"/>
      <c r="C233" s="21" t="s">
        <v>140</v>
      </c>
      <c r="D233" s="69"/>
      <c r="E233" s="20" t="s">
        <v>12</v>
      </c>
    </row>
    <row r="234" spans="1:5" ht="13.9" customHeight="1">
      <c r="A234" s="59" t="s">
        <v>311</v>
      </c>
      <c r="B234" s="59" t="s">
        <v>311</v>
      </c>
      <c r="C234" s="21" t="s">
        <v>140</v>
      </c>
      <c r="D234" s="51">
        <v>1</v>
      </c>
      <c r="E234" s="20" t="s">
        <v>12</v>
      </c>
    </row>
    <row r="235" spans="1:5">
      <c r="A235" s="59"/>
      <c r="B235" s="59"/>
      <c r="C235" s="21" t="s">
        <v>140</v>
      </c>
      <c r="D235" s="51">
        <v>1</v>
      </c>
      <c r="E235" s="20" t="s">
        <v>12</v>
      </c>
    </row>
    <row r="236" spans="1:5">
      <c r="A236" s="59"/>
      <c r="B236" s="59"/>
      <c r="C236" s="21" t="s">
        <v>140</v>
      </c>
      <c r="D236" s="51">
        <v>1</v>
      </c>
      <c r="E236" s="20" t="s">
        <v>12</v>
      </c>
    </row>
    <row r="237" spans="1:5">
      <c r="A237" s="59"/>
      <c r="B237" s="59"/>
      <c r="C237" s="21" t="s">
        <v>140</v>
      </c>
      <c r="D237" s="51">
        <v>1</v>
      </c>
      <c r="E237" s="20" t="s">
        <v>12</v>
      </c>
    </row>
    <row r="238" spans="1:5">
      <c r="A238" s="19" t="s">
        <v>312</v>
      </c>
      <c r="B238" s="19" t="s">
        <v>312</v>
      </c>
      <c r="C238" s="21" t="s">
        <v>140</v>
      </c>
      <c r="D238" s="51">
        <v>1</v>
      </c>
      <c r="E238" s="20" t="s">
        <v>12</v>
      </c>
    </row>
    <row r="239" spans="1:5" ht="13.9" customHeight="1">
      <c r="A239" s="59" t="s">
        <v>313</v>
      </c>
      <c r="B239" s="59" t="s">
        <v>313</v>
      </c>
      <c r="C239" s="21" t="s">
        <v>140</v>
      </c>
      <c r="D239" s="69">
        <v>4</v>
      </c>
      <c r="E239" s="20" t="s">
        <v>12</v>
      </c>
    </row>
    <row r="240" spans="1:5">
      <c r="A240" s="59"/>
      <c r="B240" s="59"/>
      <c r="C240" s="21" t="s">
        <v>140</v>
      </c>
      <c r="D240" s="69"/>
      <c r="E240" s="20" t="s">
        <v>12</v>
      </c>
    </row>
    <row r="241" spans="1:7">
      <c r="A241" s="59"/>
      <c r="B241" s="59"/>
      <c r="C241" s="21" t="s">
        <v>140</v>
      </c>
      <c r="D241" s="69"/>
      <c r="E241" s="20" t="s">
        <v>12</v>
      </c>
    </row>
    <row r="242" spans="1:7">
      <c r="A242" s="59"/>
      <c r="B242" s="59"/>
      <c r="C242" s="21" t="s">
        <v>140</v>
      </c>
      <c r="D242" s="69"/>
      <c r="E242" s="20" t="s">
        <v>12</v>
      </c>
    </row>
    <row r="243" spans="1:7" ht="13.9" customHeight="1">
      <c r="A243" s="59" t="s">
        <v>314</v>
      </c>
      <c r="B243" s="59" t="s">
        <v>314</v>
      </c>
      <c r="C243" s="21" t="s">
        <v>140</v>
      </c>
      <c r="D243" s="69">
        <v>4</v>
      </c>
      <c r="E243" s="20" t="s">
        <v>12</v>
      </c>
    </row>
    <row r="244" spans="1:7">
      <c r="A244" s="59"/>
      <c r="B244" s="59"/>
      <c r="C244" s="21" t="s">
        <v>140</v>
      </c>
      <c r="D244" s="69"/>
      <c r="E244" s="20" t="s">
        <v>12</v>
      </c>
    </row>
    <row r="245" spans="1:7">
      <c r="A245" s="59"/>
      <c r="B245" s="59"/>
      <c r="C245" s="21" t="s">
        <v>140</v>
      </c>
      <c r="D245" s="69"/>
      <c r="E245" s="20" t="s">
        <v>12</v>
      </c>
    </row>
    <row r="246" spans="1:7">
      <c r="A246" s="59"/>
      <c r="B246" s="59"/>
      <c r="C246" s="21" t="s">
        <v>140</v>
      </c>
      <c r="D246" s="69"/>
      <c r="E246" s="20" t="s">
        <v>12</v>
      </c>
    </row>
    <row r="247" spans="1:7" ht="13.9" customHeight="1">
      <c r="A247" s="59" t="s">
        <v>315</v>
      </c>
      <c r="B247" s="59" t="s">
        <v>315</v>
      </c>
      <c r="C247" s="19" t="s">
        <v>140</v>
      </c>
      <c r="D247" s="69">
        <v>4</v>
      </c>
      <c r="E247" s="20" t="s">
        <v>12</v>
      </c>
    </row>
    <row r="248" spans="1:7">
      <c r="A248" s="59"/>
      <c r="B248" s="59"/>
      <c r="C248" s="19" t="s">
        <v>140</v>
      </c>
      <c r="D248" s="69"/>
      <c r="E248" s="20" t="s">
        <v>12</v>
      </c>
    </row>
    <row r="249" spans="1:7">
      <c r="A249" s="59"/>
      <c r="B249" s="59"/>
      <c r="C249" s="21" t="s">
        <v>140</v>
      </c>
      <c r="D249" s="69"/>
      <c r="E249" s="20" t="s">
        <v>12</v>
      </c>
    </row>
    <row r="250" spans="1:7">
      <c r="A250" s="59"/>
      <c r="B250" s="59"/>
      <c r="C250" s="21" t="s">
        <v>140</v>
      </c>
      <c r="D250" s="69"/>
      <c r="E250" s="20" t="s">
        <v>12</v>
      </c>
    </row>
    <row r="251" spans="1:7" ht="13.9" customHeight="1">
      <c r="A251" s="59" t="s">
        <v>316</v>
      </c>
      <c r="B251" s="59" t="s">
        <v>316</v>
      </c>
      <c r="C251" s="19" t="s">
        <v>140</v>
      </c>
      <c r="D251" s="69">
        <v>2</v>
      </c>
      <c r="E251" s="20" t="s">
        <v>12</v>
      </c>
    </row>
    <row r="252" spans="1:7">
      <c r="A252" s="59"/>
      <c r="B252" s="59"/>
      <c r="C252" s="21" t="s">
        <v>140</v>
      </c>
      <c r="D252" s="69"/>
      <c r="E252" s="20" t="s">
        <v>12</v>
      </c>
    </row>
    <row r="253" spans="1:7">
      <c r="A253" s="24"/>
      <c r="B253" s="24"/>
      <c r="C253" s="16" t="s">
        <v>44</v>
      </c>
      <c r="D253" s="16">
        <f>SUM(D2:D252)</f>
        <v>251</v>
      </c>
    </row>
    <row r="256" spans="1:7">
      <c r="A256" s="57" t="s">
        <v>317</v>
      </c>
      <c r="B256" s="57"/>
      <c r="C256" s="57"/>
      <c r="D256" s="57"/>
      <c r="E256" s="55" t="s">
        <v>318</v>
      </c>
      <c r="F256" s="55"/>
      <c r="G256" s="55"/>
    </row>
  </sheetData>
  <mergeCells count="211">
    <mergeCell ref="G3:I3"/>
    <mergeCell ref="G2:Q2"/>
    <mergeCell ref="A229:A230"/>
    <mergeCell ref="B229:B230"/>
    <mergeCell ref="D229:D230"/>
    <mergeCell ref="A247:A250"/>
    <mergeCell ref="B247:B250"/>
    <mergeCell ref="D247:D250"/>
    <mergeCell ref="A251:A252"/>
    <mergeCell ref="B251:B252"/>
    <mergeCell ref="D251:D252"/>
    <mergeCell ref="A231:A233"/>
    <mergeCell ref="B231:B233"/>
    <mergeCell ref="D231:D233"/>
    <mergeCell ref="A234:A237"/>
    <mergeCell ref="B234:B237"/>
    <mergeCell ref="A239:A242"/>
    <mergeCell ref="B239:B242"/>
    <mergeCell ref="D239:D242"/>
    <mergeCell ref="A243:A246"/>
    <mergeCell ref="B243:B246"/>
    <mergeCell ref="D243:D246"/>
    <mergeCell ref="A221:A222"/>
    <mergeCell ref="B221:B222"/>
    <mergeCell ref="D221:D222"/>
    <mergeCell ref="A223:A224"/>
    <mergeCell ref="B223:B224"/>
    <mergeCell ref="D223:D224"/>
    <mergeCell ref="A225:A228"/>
    <mergeCell ref="B225:B228"/>
    <mergeCell ref="D225:D228"/>
    <mergeCell ref="A211:A212"/>
    <mergeCell ref="B211:B212"/>
    <mergeCell ref="D211:D212"/>
    <mergeCell ref="A215:A216"/>
    <mergeCell ref="B215:B216"/>
    <mergeCell ref="D215:D216"/>
    <mergeCell ref="A218:A220"/>
    <mergeCell ref="B218:B220"/>
    <mergeCell ref="D218:D220"/>
    <mergeCell ref="A197:A205"/>
    <mergeCell ref="B197:B205"/>
    <mergeCell ref="D197:D205"/>
    <mergeCell ref="A206:A207"/>
    <mergeCell ref="B206:B207"/>
    <mergeCell ref="D206:D207"/>
    <mergeCell ref="A209:A210"/>
    <mergeCell ref="B209:B210"/>
    <mergeCell ref="D209:D210"/>
    <mergeCell ref="A191:A192"/>
    <mergeCell ref="B191:B192"/>
    <mergeCell ref="D191:D192"/>
    <mergeCell ref="A193:A194"/>
    <mergeCell ref="B193:B194"/>
    <mergeCell ref="D193:D194"/>
    <mergeCell ref="A195:A196"/>
    <mergeCell ref="B195:B196"/>
    <mergeCell ref="D195:D196"/>
    <mergeCell ref="A171:A185"/>
    <mergeCell ref="B171:B185"/>
    <mergeCell ref="D171:D185"/>
    <mergeCell ref="A186:A187"/>
    <mergeCell ref="B186:B187"/>
    <mergeCell ref="D186:D187"/>
    <mergeCell ref="A189:A190"/>
    <mergeCell ref="B189:B190"/>
    <mergeCell ref="D189:D190"/>
    <mergeCell ref="A162:A163"/>
    <mergeCell ref="B162:B163"/>
    <mergeCell ref="C162:C163"/>
    <mergeCell ref="D162:D163"/>
    <mergeCell ref="A164:A165"/>
    <mergeCell ref="B164:B165"/>
    <mergeCell ref="D164:D165"/>
    <mergeCell ref="A167:A169"/>
    <mergeCell ref="B167:B169"/>
    <mergeCell ref="D167:D169"/>
    <mergeCell ref="A143:A144"/>
    <mergeCell ref="B143:B144"/>
    <mergeCell ref="D143:D144"/>
    <mergeCell ref="A145:A146"/>
    <mergeCell ref="B145:B146"/>
    <mergeCell ref="D145:D146"/>
    <mergeCell ref="A147:A161"/>
    <mergeCell ref="B147:B161"/>
    <mergeCell ref="D147:D161"/>
    <mergeCell ref="A131:A138"/>
    <mergeCell ref="B131:B138"/>
    <mergeCell ref="D131:D138"/>
    <mergeCell ref="A139:A140"/>
    <mergeCell ref="B139:B140"/>
    <mergeCell ref="D139:D140"/>
    <mergeCell ref="A141:A142"/>
    <mergeCell ref="B141:B142"/>
    <mergeCell ref="D141:D142"/>
    <mergeCell ref="A125:A126"/>
    <mergeCell ref="B125:B126"/>
    <mergeCell ref="D125:D126"/>
    <mergeCell ref="A127:A128"/>
    <mergeCell ref="B127:B128"/>
    <mergeCell ref="D127:D128"/>
    <mergeCell ref="A129:A130"/>
    <mergeCell ref="B129:B130"/>
    <mergeCell ref="D129:D130"/>
    <mergeCell ref="A117:A118"/>
    <mergeCell ref="B117:B118"/>
    <mergeCell ref="D117:D118"/>
    <mergeCell ref="A119:A121"/>
    <mergeCell ref="B119:B121"/>
    <mergeCell ref="D119:D121"/>
    <mergeCell ref="A122:A123"/>
    <mergeCell ref="B122:B123"/>
    <mergeCell ref="D122:D123"/>
    <mergeCell ref="A108:A110"/>
    <mergeCell ref="B108:B110"/>
    <mergeCell ref="D108:D110"/>
    <mergeCell ref="A111:A112"/>
    <mergeCell ref="B111:B112"/>
    <mergeCell ref="D111:D112"/>
    <mergeCell ref="A113:A115"/>
    <mergeCell ref="B113:B115"/>
    <mergeCell ref="D113:D115"/>
    <mergeCell ref="A98:A100"/>
    <mergeCell ref="B98:B100"/>
    <mergeCell ref="D98:D100"/>
    <mergeCell ref="A103:A104"/>
    <mergeCell ref="B103:B104"/>
    <mergeCell ref="D103:D104"/>
    <mergeCell ref="A105:A107"/>
    <mergeCell ref="B105:B107"/>
    <mergeCell ref="D105:D107"/>
    <mergeCell ref="A88:A90"/>
    <mergeCell ref="B88:B90"/>
    <mergeCell ref="D88:D90"/>
    <mergeCell ref="A91:A94"/>
    <mergeCell ref="B91:B94"/>
    <mergeCell ref="D91:D94"/>
    <mergeCell ref="A95:A97"/>
    <mergeCell ref="B95:B97"/>
    <mergeCell ref="D95:D97"/>
    <mergeCell ref="A68:A71"/>
    <mergeCell ref="B68:B71"/>
    <mergeCell ref="D68:D71"/>
    <mergeCell ref="A73:A76"/>
    <mergeCell ref="B73:B76"/>
    <mergeCell ref="D73:D76"/>
    <mergeCell ref="A77:A86"/>
    <mergeCell ref="B77:B86"/>
    <mergeCell ref="D77:D86"/>
    <mergeCell ref="A55:A59"/>
    <mergeCell ref="B55:B59"/>
    <mergeCell ref="D55:D59"/>
    <mergeCell ref="A61:A63"/>
    <mergeCell ref="B61:B63"/>
    <mergeCell ref="D61:D63"/>
    <mergeCell ref="A65:A67"/>
    <mergeCell ref="B65:B67"/>
    <mergeCell ref="D65:D67"/>
    <mergeCell ref="A46:A47"/>
    <mergeCell ref="B46:B47"/>
    <mergeCell ref="D46:D47"/>
    <mergeCell ref="A48:A50"/>
    <mergeCell ref="B48:B50"/>
    <mergeCell ref="D48:D50"/>
    <mergeCell ref="A51:A53"/>
    <mergeCell ref="B51:B53"/>
    <mergeCell ref="D51:D53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B26:B28"/>
    <mergeCell ref="D26:D28"/>
    <mergeCell ref="A30:A31"/>
    <mergeCell ref="B30:B31"/>
    <mergeCell ref="D30:D31"/>
    <mergeCell ref="A32:A33"/>
    <mergeCell ref="B32:B33"/>
    <mergeCell ref="D32:D33"/>
    <mergeCell ref="A34:A39"/>
    <mergeCell ref="B34:B39"/>
    <mergeCell ref="D34:D39"/>
    <mergeCell ref="A256:D256"/>
    <mergeCell ref="E256:G256"/>
    <mergeCell ref="A2:A4"/>
    <mergeCell ref="B2:B4"/>
    <mergeCell ref="D2:D4"/>
    <mergeCell ref="A6:A9"/>
    <mergeCell ref="B6:B9"/>
    <mergeCell ref="D6:D9"/>
    <mergeCell ref="A10:A11"/>
    <mergeCell ref="B10:B11"/>
    <mergeCell ref="D10:D11"/>
    <mergeCell ref="A13:A14"/>
    <mergeCell ref="B13:B14"/>
    <mergeCell ref="D13:D14"/>
    <mergeCell ref="A16:A17"/>
    <mergeCell ref="B16:B17"/>
    <mergeCell ref="D16:D17"/>
    <mergeCell ref="A18:A21"/>
    <mergeCell ref="B18:B21"/>
    <mergeCell ref="D18:D21"/>
    <mergeCell ref="A22:A23"/>
    <mergeCell ref="B22:B23"/>
    <mergeCell ref="D22:D23"/>
    <mergeCell ref="A26:A28"/>
  </mergeCells>
  <hyperlinks>
    <hyperlink ref="E256" r:id="rId1" location="!/tjpi" xr:uid="{B2D6C1E7-A977-4A28-BD8C-EC5512513F20}"/>
    <hyperlink ref="G3" r:id="rId2" location="!/tjpi" xr:uid="{BFD47F91-670F-4DF6-916E-65ECE84987D4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Capital</vt:lpstr>
      <vt:lpstr>Interior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Diarlle Carvalho</dc:creator>
  <dc:description/>
  <cp:lastModifiedBy>TJPI</cp:lastModifiedBy>
  <cp:revision>16</cp:revision>
  <dcterms:created xsi:type="dcterms:W3CDTF">2021-05-12T15:37:53Z</dcterms:created>
  <dcterms:modified xsi:type="dcterms:W3CDTF">2021-06-25T15:33:26Z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